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Desktop\Столовая\2025-2026\Для меню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7" i="1" l="1"/>
  <c r="L152" i="1" l="1"/>
  <c r="L144" i="1"/>
  <c r="L137" i="1"/>
  <c r="L130" i="1"/>
  <c r="L123" i="1"/>
  <c r="L115" i="1"/>
  <c r="L98" i="1"/>
  <c r="L92" i="1"/>
  <c r="L84" i="1"/>
  <c r="L76" i="1"/>
  <c r="L69" i="1"/>
  <c r="L62" i="1"/>
  <c r="L53" i="1"/>
  <c r="L44" i="1"/>
  <c r="L37" i="1"/>
  <c r="L30" i="1"/>
  <c r="L24" i="1"/>
  <c r="L18" i="1"/>
  <c r="L11" i="1"/>
  <c r="A85" i="1"/>
  <c r="B153" i="1"/>
  <c r="A153" i="1"/>
  <c r="J152" i="1"/>
  <c r="I152" i="1"/>
  <c r="H152" i="1"/>
  <c r="G152" i="1"/>
  <c r="F152" i="1"/>
  <c r="B145" i="1"/>
  <c r="A145" i="1"/>
  <c r="J144" i="1"/>
  <c r="I144" i="1"/>
  <c r="H144" i="1"/>
  <c r="G144" i="1"/>
  <c r="F144" i="1"/>
  <c r="B138" i="1"/>
  <c r="A138" i="1"/>
  <c r="J137" i="1"/>
  <c r="I137" i="1"/>
  <c r="H137" i="1"/>
  <c r="G137" i="1"/>
  <c r="F137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6" i="1"/>
  <c r="A116" i="1"/>
  <c r="J115" i="1"/>
  <c r="I115" i="1"/>
  <c r="H115" i="1"/>
  <c r="G115" i="1"/>
  <c r="F115" i="1"/>
  <c r="B108" i="1"/>
  <c r="A108" i="1"/>
  <c r="J107" i="1"/>
  <c r="I107" i="1"/>
  <c r="H107" i="1"/>
  <c r="G107" i="1"/>
  <c r="F107" i="1"/>
  <c r="B99" i="1"/>
  <c r="A99" i="1"/>
  <c r="J98" i="1"/>
  <c r="I98" i="1"/>
  <c r="H98" i="1"/>
  <c r="G98" i="1"/>
  <c r="F98" i="1"/>
  <c r="B93" i="1"/>
  <c r="A93" i="1"/>
  <c r="J92" i="1"/>
  <c r="I92" i="1"/>
  <c r="H92" i="1"/>
  <c r="G92" i="1"/>
  <c r="F92" i="1"/>
  <c r="B85" i="1"/>
  <c r="J84" i="1"/>
  <c r="I84" i="1"/>
  <c r="H84" i="1"/>
  <c r="H93" i="1" s="1"/>
  <c r="G84" i="1"/>
  <c r="F84" i="1"/>
  <c r="B77" i="1"/>
  <c r="A77" i="1"/>
  <c r="J76" i="1"/>
  <c r="I76" i="1"/>
  <c r="H76" i="1"/>
  <c r="G76" i="1"/>
  <c r="F76" i="1"/>
  <c r="B70" i="1"/>
  <c r="A70" i="1"/>
  <c r="J69" i="1"/>
  <c r="I69" i="1"/>
  <c r="H69" i="1"/>
  <c r="G69" i="1"/>
  <c r="F69" i="1"/>
  <c r="B63" i="1"/>
  <c r="A63" i="1"/>
  <c r="J62" i="1"/>
  <c r="I62" i="1"/>
  <c r="H62" i="1"/>
  <c r="G62" i="1"/>
  <c r="F62" i="1"/>
  <c r="B54" i="1"/>
  <c r="A54" i="1"/>
  <c r="J53" i="1"/>
  <c r="I53" i="1"/>
  <c r="H53" i="1"/>
  <c r="G53" i="1"/>
  <c r="F53" i="1"/>
  <c r="B45" i="1"/>
  <c r="A45" i="1"/>
  <c r="J44" i="1"/>
  <c r="I44" i="1"/>
  <c r="H44" i="1"/>
  <c r="G44" i="1"/>
  <c r="F44" i="1"/>
  <c r="B38" i="1"/>
  <c r="A38" i="1"/>
  <c r="J37" i="1"/>
  <c r="I37" i="1"/>
  <c r="H37" i="1"/>
  <c r="G37" i="1"/>
  <c r="F37" i="1"/>
  <c r="B31" i="1"/>
  <c r="A31" i="1"/>
  <c r="J30" i="1"/>
  <c r="I30" i="1"/>
  <c r="H30" i="1"/>
  <c r="G30" i="1"/>
  <c r="F30" i="1"/>
  <c r="J24" i="1"/>
  <c r="I24" i="1"/>
  <c r="H24" i="1"/>
  <c r="G24" i="1"/>
  <c r="F24" i="1"/>
  <c r="B19" i="1"/>
  <c r="A19" i="1"/>
  <c r="B12" i="1"/>
  <c r="A12" i="1"/>
  <c r="G18" i="1"/>
  <c r="H18" i="1"/>
  <c r="I18" i="1"/>
  <c r="J18" i="1"/>
  <c r="F18" i="1"/>
  <c r="G11" i="1"/>
  <c r="H11" i="1"/>
  <c r="I11" i="1"/>
  <c r="J11" i="1"/>
  <c r="F11" i="1"/>
  <c r="F77" i="1" l="1"/>
  <c r="J108" i="1"/>
  <c r="H77" i="1"/>
  <c r="H31" i="1"/>
  <c r="G153" i="1"/>
  <c r="L153" i="1"/>
  <c r="H153" i="1"/>
  <c r="I153" i="1"/>
  <c r="J153" i="1"/>
  <c r="H138" i="1"/>
  <c r="J138" i="1"/>
  <c r="I138" i="1"/>
  <c r="G138" i="1"/>
  <c r="L138" i="1"/>
  <c r="G124" i="1"/>
  <c r="L124" i="1"/>
  <c r="J124" i="1"/>
  <c r="H124" i="1"/>
  <c r="I124" i="1"/>
  <c r="L108" i="1"/>
  <c r="H108" i="1"/>
  <c r="G108" i="1"/>
  <c r="I108" i="1"/>
  <c r="I93" i="1"/>
  <c r="J93" i="1"/>
  <c r="L93" i="1"/>
  <c r="G93" i="1"/>
  <c r="G77" i="1"/>
  <c r="I77" i="1"/>
  <c r="J77" i="1"/>
  <c r="L77" i="1"/>
  <c r="F63" i="1"/>
  <c r="J63" i="1"/>
  <c r="L63" i="1"/>
  <c r="G63" i="1"/>
  <c r="H63" i="1"/>
  <c r="I63" i="1"/>
  <c r="L45" i="1"/>
  <c r="I45" i="1"/>
  <c r="H45" i="1"/>
  <c r="F45" i="1"/>
  <c r="J45" i="1"/>
  <c r="G45" i="1"/>
  <c r="G31" i="1"/>
  <c r="F31" i="1"/>
  <c r="J31" i="1"/>
  <c r="I31" i="1"/>
  <c r="L31" i="1"/>
  <c r="L19" i="1"/>
  <c r="F93" i="1"/>
  <c r="F108" i="1"/>
  <c r="F124" i="1"/>
  <c r="F138" i="1"/>
  <c r="F153" i="1"/>
  <c r="I19" i="1"/>
  <c r="F19" i="1"/>
  <c r="J19" i="1"/>
  <c r="H19" i="1"/>
  <c r="G19" i="1"/>
  <c r="G154" i="1" l="1"/>
  <c r="I154" i="1"/>
  <c r="H154" i="1"/>
  <c r="F154" i="1"/>
  <c r="J154" i="1"/>
  <c r="L154" i="1"/>
</calcChain>
</file>

<file path=xl/sharedStrings.xml><?xml version="1.0" encoding="utf-8"?>
<sst xmlns="http://schemas.openxmlformats.org/spreadsheetml/2006/main" count="312" uniqueCount="92">
  <si>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</si>
  <si>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</si>
  <si>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</si>
  <si>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</si>
  <si>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</si>
  <si>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</si>
  <si>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</si>
  <si>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</si>
  <si>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</si>
  <si>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</si>
  <si>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</si>
  <si>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</si>
  <si>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</si>
  <si>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</si>
  <si>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</si>
  <si>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</si>
  <si>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</si>
  <si>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</si>
  <si>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</si>
  <si>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</si>
  <si>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</si>
  <si>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</si>
  <si>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</si>
  <si>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</si>
  <si>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</si>
  <si>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</si>
  <si>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</si>
  <si>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</si>
  <si>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</si>
  <si>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</si>
  <si>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</si>
  <si>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</si>
  <si>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</si>
  <si>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</si>
  <si>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</si>
  <si>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</si>
  <si>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</si>
  <si>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</si>
  <si>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биточки из говядины</t>
  </si>
  <si>
    <t>помидоры свежие порционно</t>
  </si>
  <si>
    <t>чай с сахаром и лимоном</t>
  </si>
  <si>
    <t>макаронные изделия отварные с соусом красным основным</t>
  </si>
  <si>
    <t>469/528</t>
  </si>
  <si>
    <t xml:space="preserve">хлеб </t>
  </si>
  <si>
    <t>суп картофельный с геркулесом и сметаной</t>
  </si>
  <si>
    <t>чай с сахаром</t>
  </si>
  <si>
    <t>батон с сыром</t>
  </si>
  <si>
    <t>борщ с капустой и картофелем со  сметаной</t>
  </si>
  <si>
    <t>110/124</t>
  </si>
  <si>
    <t>жаркое по-домашнему с говядиной</t>
  </si>
  <si>
    <t>огурцы  свежие порционно</t>
  </si>
  <si>
    <t>щи из свежей капусты со сметаной</t>
  </si>
  <si>
    <t>297/124</t>
  </si>
  <si>
    <t>биточки из грудки куриной</t>
  </si>
  <si>
    <t>компот из кураги</t>
  </si>
  <si>
    <t>рис отварной с маслом</t>
  </si>
  <si>
    <t>суп картофельный с горохом</t>
  </si>
  <si>
    <t>картофельное пюре</t>
  </si>
  <si>
    <t>рассольник Ленинградский со сметаной</t>
  </si>
  <si>
    <t>129/124</t>
  </si>
  <si>
    <t xml:space="preserve">Директор </t>
  </si>
  <si>
    <t>Суслова Е.Б.</t>
  </si>
  <si>
    <t>"Лицей с кадетскими классами имени Г.С.Шпагина"</t>
  </si>
  <si>
    <t>каша гречневая рассыпчатая с соусом</t>
  </si>
  <si>
    <t>463/528</t>
  </si>
  <si>
    <t>борщ с капустой и картофелем со сметаной</t>
  </si>
  <si>
    <t xml:space="preserve">гуляш из куриной грудки </t>
  </si>
  <si>
    <t>компот из чернослива и изюма</t>
  </si>
  <si>
    <t>напиток лимонный</t>
  </si>
  <si>
    <t>суп картофельный с геркулесом со сметаной</t>
  </si>
  <si>
    <t>сок</t>
  </si>
  <si>
    <t>салат из отварной свеклы с растительным маслом</t>
  </si>
  <si>
    <t>какао на молоке</t>
  </si>
  <si>
    <t xml:space="preserve">суп картофельный с горохом </t>
  </si>
  <si>
    <t>каша молочная пшенная с маслом</t>
  </si>
  <si>
    <t>262/22</t>
  </si>
  <si>
    <t>горошек зеленый к гарниру</t>
  </si>
  <si>
    <t>компот из смеси сухофруктов</t>
  </si>
  <si>
    <t>тефтели из говядины в соусе</t>
  </si>
  <si>
    <t>423/528</t>
  </si>
  <si>
    <t>кукуруза консервированная</t>
  </si>
  <si>
    <t>пюре гороховое с маслом</t>
  </si>
  <si>
    <t>котлета из говядины</t>
  </si>
  <si>
    <t>запеканка творожная со сгущенным молоком или джемом</t>
  </si>
  <si>
    <t>54-1T-2020</t>
  </si>
  <si>
    <t>котлета рыбная(филе минтая)</t>
  </si>
  <si>
    <t>котлета из грудки куриной</t>
  </si>
  <si>
    <t>кофейный напиток с молоком</t>
  </si>
  <si>
    <t>макаронные изделия отварные</t>
  </si>
  <si>
    <t xml:space="preserve">макаронные изделия отварные </t>
  </si>
  <si>
    <t>батон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</si>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</sst>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name val="Arial"/>
      <family val="2"/>
      <charset val="204"/>
    </font>
    <font>
      <b/>
      <sz val="13"/>
      <color rgb="FF4C4C4C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1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vertical="top"/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1" fontId="11" fillId="4" borderId="2" xfId="0" applyNumberFormat="1" applyFont="1" applyFill="1" applyBorder="1" applyAlignment="1" applyProtection="1">
      <alignment horizontal="center" vertical="top" wrapText="1"/>
      <protection locked="0"/>
    </xf>
    <xf numFmtId="0" fontId="1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2" xfId="0" applyNumberFormat="1" applyFont="1" applyFill="1" applyBorder="1" applyAlignment="1" applyProtection="1">
      <alignment horizontal="center" vertical="top" wrapText="1"/>
      <protection locked="0"/>
    </xf>
    <xf numFmtId="1" fontId="12" fillId="4" borderId="2" xfId="0" applyNumberFormat="1" applyFont="1" applyFill="1" applyBorder="1" applyAlignment="1" applyProtection="1">
      <alignment horizontal="center" vertical="top" wrapText="1"/>
      <protection locked="0"/>
    </xf>
    <xf numFmtId="2" fontId="11" fillId="4" borderId="3" xfId="0" applyNumberFormat="1" applyFont="1" applyFill="1" applyBorder="1" applyAlignment="1" applyProtection="1">
      <alignment horizontal="center" vertical="top" wrapText="1"/>
      <protection locked="0"/>
    </xf>
    <xf numFmtId="0" fontId="9" fillId="0" borderId="2" xfId="0" applyFont="1" applyBorder="1" applyAlignment="1">
      <alignment horizontal="center" vertical="top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5" xfId="0" applyFont="1" applyBorder="1" applyAlignment="1">
      <alignment vertical="top"/>
    </xf>
    <xf numFmtId="0" fontId="13" fillId="0" borderId="6" xfId="0" applyFont="1" applyBorder="1" applyAlignment="1">
      <alignment horizontal="left"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vertical="top"/>
    </xf>
    <xf numFmtId="0" fontId="4" fillId="0" borderId="6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2" fillId="2" borderId="2" xfId="0" applyFont="1" applyFill="1" applyBorder="1" applyAlignment="1" applyProtection="1">
      <alignment vertical="top"/>
      <protection locked="0"/>
    </xf>
    <xf numFmtId="1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0" borderId="2" xfId="0" applyFont="1" applyFill="1" applyBorder="1" applyAlignment="1" applyProtection="1">
      <alignment horizontal="left" vertical="top"/>
    </xf>
    <xf numFmtId="0" fontId="2" fillId="0" borderId="6" xfId="0" applyFont="1" applyBorder="1" applyAlignment="1">
      <alignment vertical="top"/>
    </xf>
    <xf numFmtId="0" fontId="4" fillId="0" borderId="2" xfId="0" applyFont="1" applyBorder="1" applyAlignment="1">
      <alignment horizontal="left" vertical="top"/>
    </xf>
    <xf numFmtId="0" fontId="7" fillId="0" borderId="6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2" borderId="2" xfId="0" applyFill="1" applyBorder="1" applyAlignment="1" applyProtection="1">
      <alignment vertical="top"/>
      <protection locked="0"/>
    </xf>
    <xf numFmtId="0" fontId="5" fillId="0" borderId="2" xfId="0" applyFont="1" applyBorder="1" applyAlignment="1" applyProtection="1">
      <alignment horizontal="right"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2" fillId="3" borderId="6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10" fillId="4" borderId="2" xfId="0" applyFont="1" applyFill="1" applyBorder="1" applyAlignment="1" applyProtection="1">
      <alignment vertical="top"/>
      <protection locked="0"/>
    </xf>
    <xf numFmtId="0" fontId="10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>
      <alignment horizontal="center"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6" fillId="3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tabSelected="1" workbookViewId="0">
      <pane xSplit="4" ySplit="5" topLeftCell="E102" activePane="bottomRight" state="frozen"/>
      <selection pane="topRight" activeCell="E1" sqref="E1"/>
      <selection pane="bottomLeft" activeCell="A6" sqref="A6"/>
      <selection pane="bottomRight" activeCell="I102" sqref="I102"/>
    </sheetView>
  </sheetViews>
  <sheetFormatPr defaultRowHeight="12.75" x14ac:dyDescent="0.2"/>
  <cols>
    <col min="1" max="1" width="4.7109375" style="37" customWidth="1"/>
    <col min="2" max="2" width="5.28515625" style="29" customWidth="1"/>
    <col min="3" max="3" width="9.140625" style="30"/>
    <col min="4" max="4" width="11.5703125" style="30" customWidth="1"/>
    <col min="5" max="5" width="35.85546875" style="29" customWidth="1"/>
    <col min="6" max="6" width="9.28515625" style="29" customWidth="1"/>
    <col min="7" max="7" width="10" style="29" customWidth="1"/>
    <col min="8" max="8" width="7.5703125" style="29" customWidth="1"/>
    <col min="9" max="9" width="6.85546875" style="29" customWidth="1"/>
    <col min="10" max="10" width="8.140625" style="29" customWidth="1"/>
    <col min="11" max="11" width="10" style="29" customWidth="1"/>
    <col min="12" max="12" width="9.140625" style="31"/>
    <col min="13" max="16384" width="9.140625" style="1"/>
  </cols>
  <sheetData>
    <row r="1" spans="1:12" ht="15" x14ac:dyDescent="0.2">
      <c r="A1" s="24" t="s">
        <v>7</v>
      </c>
      <c r="B1" s="25"/>
      <c r="C1" s="54" t="s">
        <v>62</v>
      </c>
      <c r="D1" s="55"/>
      <c r="E1" s="55"/>
      <c r="F1" s="26" t="s">
        <v>16</v>
      </c>
      <c r="G1" s="25" t="s">
        <v>17</v>
      </c>
      <c r="H1" s="56" t="s">
        <v>60</v>
      </c>
      <c r="I1" s="56"/>
      <c r="J1" s="56"/>
      <c r="K1" s="56"/>
      <c r="L1" s="27"/>
    </row>
    <row r="2" spans="1:12" ht="16.5" x14ac:dyDescent="0.2">
      <c r="A2" s="28" t="s">
        <v>6</v>
      </c>
      <c r="C2" s="29"/>
      <c r="G2" s="29" t="s">
        <v>18</v>
      </c>
      <c r="H2" s="57" t="s">
        <v>61</v>
      </c>
      <c r="I2" s="57"/>
      <c r="J2" s="57"/>
      <c r="K2" s="57"/>
    </row>
    <row r="3" spans="1:12" ht="17.25" customHeight="1" x14ac:dyDescent="0.2">
      <c r="A3" s="32" t="s">
        <v>8</v>
      </c>
      <c r="C3" s="29"/>
      <c r="D3" s="33"/>
      <c r="E3" s="34" t="s">
        <v>9</v>
      </c>
      <c r="G3" s="29" t="s">
        <v>19</v>
      </c>
      <c r="H3" s="35">
        <v>15</v>
      </c>
      <c r="I3" s="35">
        <v>5</v>
      </c>
      <c r="J3" s="35">
        <v>2026</v>
      </c>
      <c r="K3" s="36"/>
    </row>
    <row r="4" spans="1:12" x14ac:dyDescent="0.2">
      <c r="C4" s="29"/>
      <c r="D4" s="38"/>
      <c r="H4" s="20" t="s">
        <v>35</v>
      </c>
      <c r="I4" s="20" t="s">
        <v>36</v>
      </c>
      <c r="J4" s="20" t="s">
        <v>37</v>
      </c>
    </row>
    <row r="5" spans="1:12" ht="33.75" x14ac:dyDescent="0.2">
      <c r="A5" s="39" t="s">
        <v>14</v>
      </c>
      <c r="B5" s="40" t="s">
        <v>15</v>
      </c>
      <c r="C5" s="41" t="s">
        <v>0</v>
      </c>
      <c r="D5" s="41" t="s">
        <v>13</v>
      </c>
      <c r="E5" s="41" t="s">
        <v>12</v>
      </c>
      <c r="F5" s="41" t="s">
        <v>33</v>
      </c>
      <c r="G5" s="41" t="s">
        <v>1</v>
      </c>
      <c r="H5" s="41" t="s">
        <v>2</v>
      </c>
      <c r="I5" s="41" t="s">
        <v>3</v>
      </c>
      <c r="J5" s="41" t="s">
        <v>10</v>
      </c>
      <c r="K5" s="41" t="s">
        <v>11</v>
      </c>
      <c r="L5" s="42" t="s">
        <v>34</v>
      </c>
    </row>
    <row r="6" spans="1:12" ht="15" x14ac:dyDescent="0.2">
      <c r="A6" s="43">
        <v>1</v>
      </c>
      <c r="B6" s="44">
        <v>1</v>
      </c>
      <c r="C6" s="45" t="s">
        <v>20</v>
      </c>
      <c r="D6" s="45" t="s">
        <v>27</v>
      </c>
      <c r="E6" s="8" t="s">
        <v>38</v>
      </c>
      <c r="F6" s="9">
        <v>100</v>
      </c>
      <c r="G6" s="10">
        <v>14.5</v>
      </c>
      <c r="H6" s="10">
        <v>12</v>
      </c>
      <c r="I6" s="10">
        <v>12.8</v>
      </c>
      <c r="J6" s="10">
        <v>218</v>
      </c>
      <c r="K6" s="10">
        <v>416</v>
      </c>
      <c r="L6" s="11">
        <v>57.87</v>
      </c>
    </row>
    <row r="7" spans="1:12" ht="15" x14ac:dyDescent="0.2">
      <c r="A7" s="43"/>
      <c r="B7" s="44"/>
      <c r="C7" s="45"/>
      <c r="D7" s="12" t="s">
        <v>25</v>
      </c>
      <c r="E7" s="8" t="s">
        <v>39</v>
      </c>
      <c r="F7" s="9">
        <v>60</v>
      </c>
      <c r="G7" s="10">
        <v>0.6</v>
      </c>
      <c r="H7" s="10">
        <v>0.08</v>
      </c>
      <c r="I7" s="10">
        <v>2.2999999999999998</v>
      </c>
      <c r="J7" s="10">
        <v>13</v>
      </c>
      <c r="K7" s="10">
        <v>12</v>
      </c>
      <c r="L7" s="11">
        <v>13.42</v>
      </c>
    </row>
    <row r="8" spans="1:12" ht="15" x14ac:dyDescent="0.2">
      <c r="A8" s="43"/>
      <c r="B8" s="44"/>
      <c r="C8" s="45"/>
      <c r="D8" s="45" t="s">
        <v>21</v>
      </c>
      <c r="E8" s="8" t="s">
        <v>40</v>
      </c>
      <c r="F8" s="9">
        <v>207</v>
      </c>
      <c r="G8" s="10">
        <v>0.2</v>
      </c>
      <c r="H8" s="10">
        <v>0.1</v>
      </c>
      <c r="I8" s="10">
        <v>13.9</v>
      </c>
      <c r="J8" s="10">
        <v>55</v>
      </c>
      <c r="K8" s="10">
        <v>686</v>
      </c>
      <c r="L8" s="11">
        <v>4.37</v>
      </c>
    </row>
    <row r="9" spans="1:12" ht="15" x14ac:dyDescent="0.2">
      <c r="A9" s="43"/>
      <c r="B9" s="44"/>
      <c r="C9" s="45"/>
      <c r="D9" s="45" t="s">
        <v>22</v>
      </c>
      <c r="E9" s="8" t="s">
        <v>43</v>
      </c>
      <c r="F9" s="9">
        <v>30</v>
      </c>
      <c r="G9" s="10">
        <v>2.37</v>
      </c>
      <c r="H9" s="10">
        <v>0.3</v>
      </c>
      <c r="I9" s="10">
        <v>14.49</v>
      </c>
      <c r="J9" s="10">
        <v>70.5</v>
      </c>
      <c r="K9" s="10">
        <v>3</v>
      </c>
      <c r="L9" s="11">
        <v>1.91</v>
      </c>
    </row>
    <row r="10" spans="1:12" ht="15" x14ac:dyDescent="0.2">
      <c r="A10" s="43"/>
      <c r="B10" s="44"/>
      <c r="C10" s="45"/>
      <c r="D10" s="12" t="s">
        <v>28</v>
      </c>
      <c r="E10" s="13" t="s">
        <v>63</v>
      </c>
      <c r="F10" s="14">
        <v>180</v>
      </c>
      <c r="G10" s="15">
        <v>8.1</v>
      </c>
      <c r="H10" s="15">
        <v>9.6999999999999993</v>
      </c>
      <c r="I10" s="15">
        <v>32</v>
      </c>
      <c r="J10" s="15">
        <v>191</v>
      </c>
      <c r="K10" s="15" t="s">
        <v>64</v>
      </c>
      <c r="L10" s="16">
        <v>8.56</v>
      </c>
    </row>
    <row r="11" spans="1:12" ht="15" x14ac:dyDescent="0.2">
      <c r="A11" s="43"/>
      <c r="B11" s="44"/>
      <c r="C11" s="45"/>
      <c r="D11" s="47" t="s">
        <v>32</v>
      </c>
      <c r="E11" s="2"/>
      <c r="F11" s="3">
        <f>SUM(F6:F10)</f>
        <v>577</v>
      </c>
      <c r="G11" s="3">
        <f>SUM(G6:G10)</f>
        <v>25.769999999999996</v>
      </c>
      <c r="H11" s="3">
        <f>SUM(H6:H10)</f>
        <v>22.18</v>
      </c>
      <c r="I11" s="3">
        <f>SUM(I6:I10)</f>
        <v>75.490000000000009</v>
      </c>
      <c r="J11" s="3">
        <f>SUM(J6:J10)</f>
        <v>547.5</v>
      </c>
      <c r="K11" s="3"/>
      <c r="L11" s="4">
        <f>SUM(L6:L10)</f>
        <v>86.13</v>
      </c>
    </row>
    <row r="12" spans="1:12" ht="15" x14ac:dyDescent="0.2">
      <c r="A12" s="43">
        <f>A6</f>
        <v>1</v>
      </c>
      <c r="B12" s="44">
        <f>B6</f>
        <v>1</v>
      </c>
      <c r="C12" s="45" t="s">
        <v>24</v>
      </c>
      <c r="D12" s="45" t="s">
        <v>25</v>
      </c>
      <c r="E12" s="8" t="s">
        <v>39</v>
      </c>
      <c r="F12" s="9">
        <v>60</v>
      </c>
      <c r="G12" s="10">
        <v>0.6</v>
      </c>
      <c r="H12" s="10">
        <v>0.08</v>
      </c>
      <c r="I12" s="10">
        <v>2.2999999999999998</v>
      </c>
      <c r="J12" s="10">
        <v>13</v>
      </c>
      <c r="K12" s="10">
        <v>12</v>
      </c>
      <c r="L12" s="11">
        <v>13.42</v>
      </c>
    </row>
    <row r="13" spans="1:12" ht="15" x14ac:dyDescent="0.2">
      <c r="A13" s="43"/>
      <c r="B13" s="44"/>
      <c r="C13" s="45"/>
      <c r="D13" s="45" t="s">
        <v>26</v>
      </c>
      <c r="E13" s="13" t="s">
        <v>73</v>
      </c>
      <c r="F13" s="14">
        <v>200</v>
      </c>
      <c r="G13" s="15">
        <v>4.8</v>
      </c>
      <c r="H13" s="15">
        <v>4.2</v>
      </c>
      <c r="I13" s="15">
        <v>19.5</v>
      </c>
      <c r="J13" s="15">
        <v>118.4</v>
      </c>
      <c r="K13" s="15">
        <v>138</v>
      </c>
      <c r="L13" s="16">
        <v>4.25</v>
      </c>
    </row>
    <row r="14" spans="1:12" ht="15" x14ac:dyDescent="0.2">
      <c r="A14" s="43"/>
      <c r="B14" s="44"/>
      <c r="C14" s="45"/>
      <c r="D14" s="45" t="s">
        <v>27</v>
      </c>
      <c r="E14" s="8" t="s">
        <v>38</v>
      </c>
      <c r="F14" s="9">
        <v>100</v>
      </c>
      <c r="G14" s="10">
        <v>14.5</v>
      </c>
      <c r="H14" s="10">
        <v>12</v>
      </c>
      <c r="I14" s="10">
        <v>12.8</v>
      </c>
      <c r="J14" s="10">
        <v>218</v>
      </c>
      <c r="K14" s="10">
        <v>416</v>
      </c>
      <c r="L14" s="11">
        <v>57.87</v>
      </c>
    </row>
    <row r="15" spans="1:12" ht="15" x14ac:dyDescent="0.2">
      <c r="A15" s="43"/>
      <c r="B15" s="44"/>
      <c r="C15" s="45"/>
      <c r="D15" s="45" t="s">
        <v>28</v>
      </c>
      <c r="E15" s="13" t="s">
        <v>63</v>
      </c>
      <c r="F15" s="14">
        <v>180</v>
      </c>
      <c r="G15" s="15">
        <v>8.1</v>
      </c>
      <c r="H15" s="15">
        <v>9.6999999999999993</v>
      </c>
      <c r="I15" s="15">
        <v>32</v>
      </c>
      <c r="J15" s="15">
        <v>191</v>
      </c>
      <c r="K15" s="15" t="s">
        <v>64</v>
      </c>
      <c r="L15" s="16">
        <v>8.56</v>
      </c>
    </row>
    <row r="16" spans="1:12" ht="15" x14ac:dyDescent="0.2">
      <c r="A16" s="43"/>
      <c r="B16" s="44"/>
      <c r="C16" s="45"/>
      <c r="D16" s="45" t="s">
        <v>29</v>
      </c>
      <c r="E16" s="8" t="s">
        <v>40</v>
      </c>
      <c r="F16" s="9">
        <v>207</v>
      </c>
      <c r="G16" s="10">
        <v>0.2</v>
      </c>
      <c r="H16" s="10">
        <v>0.1</v>
      </c>
      <c r="I16" s="10">
        <v>13.9</v>
      </c>
      <c r="J16" s="10">
        <v>55</v>
      </c>
      <c r="K16" s="10">
        <v>686</v>
      </c>
      <c r="L16" s="11">
        <v>4.37</v>
      </c>
    </row>
    <row r="17" spans="1:12" ht="15" x14ac:dyDescent="0.2">
      <c r="A17" s="43"/>
      <c r="B17" s="44"/>
      <c r="C17" s="45"/>
      <c r="D17" s="48" t="s">
        <v>22</v>
      </c>
      <c r="E17" s="8" t="s">
        <v>43</v>
      </c>
      <c r="F17" s="9">
        <v>30</v>
      </c>
      <c r="G17" s="10">
        <v>2.37</v>
      </c>
      <c r="H17" s="10">
        <v>0.3</v>
      </c>
      <c r="I17" s="10">
        <v>14.49</v>
      </c>
      <c r="J17" s="10">
        <v>70.5</v>
      </c>
      <c r="K17" s="10">
        <v>3</v>
      </c>
      <c r="L17" s="11">
        <v>1.91</v>
      </c>
    </row>
    <row r="18" spans="1:12" ht="15" x14ac:dyDescent="0.2">
      <c r="A18" s="43"/>
      <c r="B18" s="44"/>
      <c r="C18" s="45"/>
      <c r="D18" s="47" t="s">
        <v>32</v>
      </c>
      <c r="E18" s="2"/>
      <c r="F18" s="3">
        <f>SUM(F12:F17)</f>
        <v>777</v>
      </c>
      <c r="G18" s="3">
        <f>SUM(G12:G17)</f>
        <v>30.57</v>
      </c>
      <c r="H18" s="3">
        <f>SUM(H12:H17)</f>
        <v>26.380000000000003</v>
      </c>
      <c r="I18" s="3">
        <f>SUM(I12:I17)</f>
        <v>94.99</v>
      </c>
      <c r="J18" s="3">
        <f>SUM(J12:J17)</f>
        <v>665.9</v>
      </c>
      <c r="K18" s="3"/>
      <c r="L18" s="4">
        <f>SUM(L12:L17)</f>
        <v>90.38</v>
      </c>
    </row>
    <row r="19" spans="1:12" ht="15" x14ac:dyDescent="0.2">
      <c r="A19" s="49">
        <f>A6</f>
        <v>1</v>
      </c>
      <c r="B19" s="50">
        <f>B6</f>
        <v>1</v>
      </c>
      <c r="C19" s="58" t="s">
        <v>4</v>
      </c>
      <c r="D19" s="59"/>
      <c r="E19" s="21"/>
      <c r="F19" s="22">
        <f>F11+F18</f>
        <v>1354</v>
      </c>
      <c r="G19" s="22">
        <f>G11+G18</f>
        <v>56.339999999999996</v>
      </c>
      <c r="H19" s="22">
        <f>H11+H18</f>
        <v>48.56</v>
      </c>
      <c r="I19" s="22">
        <f>I11+I18</f>
        <v>170.48000000000002</v>
      </c>
      <c r="J19" s="22">
        <f>J11+J18</f>
        <v>1213.4000000000001</v>
      </c>
      <c r="K19" s="22"/>
      <c r="L19" s="23">
        <f>L11+L18</f>
        <v>176.51</v>
      </c>
    </row>
    <row r="20" spans="1:12" ht="15" x14ac:dyDescent="0.2">
      <c r="A20" s="43">
        <v>1</v>
      </c>
      <c r="B20" s="44">
        <v>2</v>
      </c>
      <c r="C20" s="45" t="s">
        <v>20</v>
      </c>
      <c r="D20" s="45" t="s">
        <v>27</v>
      </c>
      <c r="E20" s="8" t="s">
        <v>74</v>
      </c>
      <c r="F20" s="14">
        <v>205</v>
      </c>
      <c r="G20" s="15">
        <v>7.24</v>
      </c>
      <c r="H20" s="15">
        <v>13.1</v>
      </c>
      <c r="I20" s="15">
        <v>33.700000000000003</v>
      </c>
      <c r="J20" s="15">
        <v>282</v>
      </c>
      <c r="K20" s="15" t="s">
        <v>75</v>
      </c>
      <c r="L20" s="16">
        <v>16.54</v>
      </c>
    </row>
    <row r="21" spans="1:12" ht="15" x14ac:dyDescent="0.2">
      <c r="A21" s="43"/>
      <c r="B21" s="44"/>
      <c r="C21" s="45"/>
      <c r="D21" s="12" t="s">
        <v>29</v>
      </c>
      <c r="E21" s="8" t="s">
        <v>70</v>
      </c>
      <c r="F21" s="9">
        <v>200</v>
      </c>
      <c r="G21" s="10">
        <v>0</v>
      </c>
      <c r="H21" s="10">
        <v>0</v>
      </c>
      <c r="I21" s="10">
        <v>20</v>
      </c>
      <c r="J21" s="10">
        <v>90</v>
      </c>
      <c r="K21" s="10"/>
      <c r="L21" s="11">
        <v>32</v>
      </c>
    </row>
    <row r="22" spans="1:12" ht="15" x14ac:dyDescent="0.2">
      <c r="A22" s="43"/>
      <c r="B22" s="44"/>
      <c r="C22" s="45"/>
      <c r="D22" s="45" t="s">
        <v>21</v>
      </c>
      <c r="E22" s="13" t="s">
        <v>72</v>
      </c>
      <c r="F22" s="14">
        <v>200</v>
      </c>
      <c r="G22" s="15">
        <v>3.6</v>
      </c>
      <c r="H22" s="15">
        <v>3.6</v>
      </c>
      <c r="I22" s="15">
        <v>22.8</v>
      </c>
      <c r="J22" s="15">
        <v>135</v>
      </c>
      <c r="K22" s="15">
        <v>693</v>
      </c>
      <c r="L22" s="16">
        <v>14.77</v>
      </c>
    </row>
    <row r="23" spans="1:12" ht="15" x14ac:dyDescent="0.2">
      <c r="A23" s="43"/>
      <c r="B23" s="44"/>
      <c r="C23" s="45"/>
      <c r="D23" s="48" t="s">
        <v>30</v>
      </c>
      <c r="E23" s="13" t="s">
        <v>46</v>
      </c>
      <c r="F23" s="14">
        <v>60</v>
      </c>
      <c r="G23" s="15">
        <v>10</v>
      </c>
      <c r="H23" s="15">
        <v>9</v>
      </c>
      <c r="I23" s="15">
        <v>16</v>
      </c>
      <c r="J23" s="15">
        <v>188</v>
      </c>
      <c r="K23" s="17">
        <v>14</v>
      </c>
      <c r="L23" s="16">
        <v>27.55</v>
      </c>
    </row>
    <row r="24" spans="1:12" ht="15" x14ac:dyDescent="0.2">
      <c r="A24" s="43"/>
      <c r="B24" s="44"/>
      <c r="C24" s="45"/>
      <c r="D24" s="47" t="s">
        <v>32</v>
      </c>
      <c r="E24" s="2"/>
      <c r="F24" s="3">
        <f>SUM(F20:F23)</f>
        <v>665</v>
      </c>
      <c r="G24" s="3">
        <f>SUM(G20:G23)</f>
        <v>20.84</v>
      </c>
      <c r="H24" s="3">
        <f>SUM(H20:H23)</f>
        <v>25.7</v>
      </c>
      <c r="I24" s="3">
        <f>SUM(I20:I23)</f>
        <v>92.5</v>
      </c>
      <c r="J24" s="3">
        <f>SUM(J20:J23)</f>
        <v>695</v>
      </c>
      <c r="K24" s="3"/>
      <c r="L24" s="4">
        <f>SUM(L20:L23)</f>
        <v>90.86</v>
      </c>
    </row>
    <row r="25" spans="1:12" ht="25.5" x14ac:dyDescent="0.2">
      <c r="A25" s="43">
        <v>1</v>
      </c>
      <c r="B25" s="44">
        <v>2</v>
      </c>
      <c r="C25" s="45" t="s">
        <v>24</v>
      </c>
      <c r="D25" s="45" t="s">
        <v>26</v>
      </c>
      <c r="E25" s="8" t="s">
        <v>47</v>
      </c>
      <c r="F25" s="14">
        <v>210</v>
      </c>
      <c r="G25" s="15">
        <v>1.52</v>
      </c>
      <c r="H25" s="15">
        <v>4.4000000000000004</v>
      </c>
      <c r="I25" s="15">
        <v>9.6</v>
      </c>
      <c r="J25" s="15">
        <v>84</v>
      </c>
      <c r="K25" s="10" t="s">
        <v>48</v>
      </c>
      <c r="L25" s="16">
        <v>7.73</v>
      </c>
    </row>
    <row r="26" spans="1:12" ht="15" x14ac:dyDescent="0.2">
      <c r="A26" s="43"/>
      <c r="B26" s="44"/>
      <c r="C26" s="45"/>
      <c r="D26" s="45" t="s">
        <v>27</v>
      </c>
      <c r="E26" s="8" t="s">
        <v>74</v>
      </c>
      <c r="F26" s="14">
        <v>205</v>
      </c>
      <c r="G26" s="15">
        <v>7.24</v>
      </c>
      <c r="H26" s="15">
        <v>13.1</v>
      </c>
      <c r="I26" s="15">
        <v>33.700000000000003</v>
      </c>
      <c r="J26" s="15">
        <v>282</v>
      </c>
      <c r="K26" s="15" t="s">
        <v>75</v>
      </c>
      <c r="L26" s="16">
        <v>16.54</v>
      </c>
    </row>
    <row r="27" spans="1:12" ht="15" x14ac:dyDescent="0.2">
      <c r="A27" s="43"/>
      <c r="B27" s="44"/>
      <c r="C27" s="45"/>
      <c r="D27" s="45" t="s">
        <v>29</v>
      </c>
      <c r="E27" s="13" t="s">
        <v>72</v>
      </c>
      <c r="F27" s="14">
        <v>200</v>
      </c>
      <c r="G27" s="15">
        <v>3.6</v>
      </c>
      <c r="H27" s="15">
        <v>3.6</v>
      </c>
      <c r="I27" s="15">
        <v>22.8</v>
      </c>
      <c r="J27" s="15">
        <v>135</v>
      </c>
      <c r="K27" s="15">
        <v>693</v>
      </c>
      <c r="L27" s="16">
        <v>14.77</v>
      </c>
    </row>
    <row r="28" spans="1:12" ht="15" x14ac:dyDescent="0.2">
      <c r="A28" s="43"/>
      <c r="B28" s="44"/>
      <c r="C28" s="45"/>
      <c r="D28" s="45" t="s">
        <v>30</v>
      </c>
      <c r="E28" s="13" t="s">
        <v>46</v>
      </c>
      <c r="F28" s="14">
        <v>60</v>
      </c>
      <c r="G28" s="15">
        <v>10</v>
      </c>
      <c r="H28" s="15">
        <v>9</v>
      </c>
      <c r="I28" s="15">
        <v>16</v>
      </c>
      <c r="J28" s="15">
        <v>188</v>
      </c>
      <c r="K28" s="17">
        <v>14</v>
      </c>
      <c r="L28" s="16">
        <v>27.55</v>
      </c>
    </row>
    <row r="29" spans="1:12" ht="15" x14ac:dyDescent="0.2">
      <c r="A29" s="43"/>
      <c r="B29" s="44"/>
      <c r="C29" s="45"/>
      <c r="D29" s="12" t="s">
        <v>29</v>
      </c>
      <c r="E29" s="8" t="s">
        <v>70</v>
      </c>
      <c r="F29" s="9">
        <v>200</v>
      </c>
      <c r="G29" s="10">
        <v>0</v>
      </c>
      <c r="H29" s="10">
        <v>0</v>
      </c>
      <c r="I29" s="10">
        <v>20</v>
      </c>
      <c r="J29" s="10">
        <v>90</v>
      </c>
      <c r="K29" s="10"/>
      <c r="L29" s="11">
        <v>32</v>
      </c>
    </row>
    <row r="30" spans="1:12" ht="15" x14ac:dyDescent="0.2">
      <c r="A30" s="43"/>
      <c r="B30" s="44"/>
      <c r="C30" s="45"/>
      <c r="D30" s="47" t="s">
        <v>32</v>
      </c>
      <c r="E30" s="2"/>
      <c r="F30" s="3">
        <f>SUM(F25:F29)</f>
        <v>875</v>
      </c>
      <c r="G30" s="3">
        <f>SUM(G25:G29)</f>
        <v>22.36</v>
      </c>
      <c r="H30" s="3">
        <f>SUM(H25:H29)</f>
        <v>30.1</v>
      </c>
      <c r="I30" s="3">
        <f>SUM(I25:I29)</f>
        <v>102.10000000000001</v>
      </c>
      <c r="J30" s="3">
        <f>SUM(J25:J29)</f>
        <v>779</v>
      </c>
      <c r="K30" s="3"/>
      <c r="L30" s="4">
        <f>SUM(L25:L29)</f>
        <v>98.59</v>
      </c>
    </row>
    <row r="31" spans="1:12" ht="15.75" customHeight="1" x14ac:dyDescent="0.2">
      <c r="A31" s="49">
        <f>A20</f>
        <v>1</v>
      </c>
      <c r="B31" s="50">
        <f>B20</f>
        <v>2</v>
      </c>
      <c r="C31" s="58" t="s">
        <v>4</v>
      </c>
      <c r="D31" s="59"/>
      <c r="E31" s="21"/>
      <c r="F31" s="22">
        <f>F24+F30</f>
        <v>1540</v>
      </c>
      <c r="G31" s="22">
        <f>G24+G30</f>
        <v>43.2</v>
      </c>
      <c r="H31" s="22">
        <f>H24+H30</f>
        <v>55.8</v>
      </c>
      <c r="I31" s="22">
        <f>I24+I30</f>
        <v>194.60000000000002</v>
      </c>
      <c r="J31" s="22">
        <f>J24+J30</f>
        <v>1474</v>
      </c>
      <c r="K31" s="22"/>
      <c r="L31" s="23">
        <f>L24+L30</f>
        <v>189.45</v>
      </c>
    </row>
    <row r="32" spans="1:12" ht="15" x14ac:dyDescent="0.2">
      <c r="A32" s="43">
        <v>1</v>
      </c>
      <c r="B32" s="44">
        <v>3</v>
      </c>
      <c r="C32" s="45" t="s">
        <v>20</v>
      </c>
      <c r="D32" s="45" t="s">
        <v>27</v>
      </c>
      <c r="E32" s="8" t="s">
        <v>66</v>
      </c>
      <c r="F32" s="9">
        <v>125</v>
      </c>
      <c r="G32" s="10">
        <v>12.1</v>
      </c>
      <c r="H32" s="10">
        <v>8.4</v>
      </c>
      <c r="I32" s="10">
        <v>14.1</v>
      </c>
      <c r="J32" s="10">
        <v>238</v>
      </c>
      <c r="K32" s="10">
        <v>482</v>
      </c>
      <c r="L32" s="11">
        <v>43.33</v>
      </c>
    </row>
    <row r="33" spans="1:12" ht="15" x14ac:dyDescent="0.2">
      <c r="A33" s="43"/>
      <c r="B33" s="44"/>
      <c r="C33" s="45"/>
      <c r="D33" s="51" t="s">
        <v>25</v>
      </c>
      <c r="E33" s="8" t="s">
        <v>76</v>
      </c>
      <c r="F33" s="9">
        <v>60</v>
      </c>
      <c r="G33" s="10">
        <v>1.5</v>
      </c>
      <c r="H33" s="10">
        <v>0.06</v>
      </c>
      <c r="I33" s="10">
        <v>2.5</v>
      </c>
      <c r="J33" s="10">
        <v>16.600000000000001</v>
      </c>
      <c r="K33" s="10">
        <v>1</v>
      </c>
      <c r="L33" s="11">
        <v>25.34</v>
      </c>
    </row>
    <row r="34" spans="1:12" ht="15" x14ac:dyDescent="0.2">
      <c r="A34" s="43"/>
      <c r="B34" s="44"/>
      <c r="C34" s="45"/>
      <c r="D34" s="45" t="s">
        <v>21</v>
      </c>
      <c r="E34" s="8" t="s">
        <v>77</v>
      </c>
      <c r="F34" s="9">
        <v>200</v>
      </c>
      <c r="G34" s="10">
        <v>2.4</v>
      </c>
      <c r="H34" s="10">
        <v>0.1</v>
      </c>
      <c r="I34" s="10">
        <v>41.4</v>
      </c>
      <c r="J34" s="10">
        <v>171</v>
      </c>
      <c r="K34" s="10">
        <v>639</v>
      </c>
      <c r="L34" s="11">
        <v>4.96</v>
      </c>
    </row>
    <row r="35" spans="1:12" ht="15" x14ac:dyDescent="0.2">
      <c r="A35" s="43"/>
      <c r="B35" s="44"/>
      <c r="C35" s="45"/>
      <c r="D35" s="45" t="s">
        <v>22</v>
      </c>
      <c r="E35" s="8" t="s">
        <v>43</v>
      </c>
      <c r="F35" s="14">
        <v>30</v>
      </c>
      <c r="G35" s="15">
        <v>2.37</v>
      </c>
      <c r="H35" s="15">
        <v>0.3</v>
      </c>
      <c r="I35" s="15">
        <v>15</v>
      </c>
      <c r="J35" s="15">
        <v>70.5</v>
      </c>
      <c r="K35" s="15">
        <v>3</v>
      </c>
      <c r="L35" s="16">
        <v>1.91</v>
      </c>
    </row>
    <row r="36" spans="1:12" ht="15" x14ac:dyDescent="0.2">
      <c r="A36" s="43"/>
      <c r="B36" s="44"/>
      <c r="C36" s="45"/>
      <c r="D36" s="48" t="s">
        <v>28</v>
      </c>
      <c r="E36" s="8" t="s">
        <v>89</v>
      </c>
      <c r="F36" s="9">
        <v>150</v>
      </c>
      <c r="G36" s="10">
        <v>6.51</v>
      </c>
      <c r="H36" s="10">
        <v>7.87</v>
      </c>
      <c r="I36" s="10">
        <v>35.99</v>
      </c>
      <c r="J36" s="10">
        <v>224.1</v>
      </c>
      <c r="K36" s="10" t="s">
        <v>42</v>
      </c>
      <c r="L36" s="11">
        <v>7.57</v>
      </c>
    </row>
    <row r="37" spans="1:12" ht="15" x14ac:dyDescent="0.2">
      <c r="A37" s="43"/>
      <c r="B37" s="44"/>
      <c r="C37" s="45"/>
      <c r="D37" s="47" t="s">
        <v>32</v>
      </c>
      <c r="E37" s="2"/>
      <c r="F37" s="3">
        <f>SUM(F32:F36)</f>
        <v>565</v>
      </c>
      <c r="G37" s="3">
        <f>SUM(G32:G36)</f>
        <v>24.880000000000003</v>
      </c>
      <c r="H37" s="3">
        <f>SUM(H32:H36)</f>
        <v>16.73</v>
      </c>
      <c r="I37" s="3">
        <f>SUM(I32:I36)</f>
        <v>108.99000000000001</v>
      </c>
      <c r="J37" s="3">
        <f>SUM(J32:J36)</f>
        <v>720.2</v>
      </c>
      <c r="K37" s="3"/>
      <c r="L37" s="4">
        <f>SUM(L32:L36)</f>
        <v>83.109999999999985</v>
      </c>
    </row>
    <row r="38" spans="1:12" ht="15" x14ac:dyDescent="0.2">
      <c r="A38" s="43">
        <f>A32</f>
        <v>1</v>
      </c>
      <c r="B38" s="44">
        <f>B32</f>
        <v>3</v>
      </c>
      <c r="C38" s="45" t="s">
        <v>24</v>
      </c>
      <c r="D38" s="45" t="s">
        <v>25</v>
      </c>
      <c r="E38" s="8" t="s">
        <v>76</v>
      </c>
      <c r="F38" s="9">
        <v>60</v>
      </c>
      <c r="G38" s="10">
        <v>1.5</v>
      </c>
      <c r="H38" s="10">
        <v>0.06</v>
      </c>
      <c r="I38" s="10">
        <v>2.5</v>
      </c>
      <c r="J38" s="10">
        <v>16.600000000000001</v>
      </c>
      <c r="K38" s="10">
        <v>1</v>
      </c>
      <c r="L38" s="11">
        <v>25.34</v>
      </c>
    </row>
    <row r="39" spans="1:12" ht="25.5" x14ac:dyDescent="0.2">
      <c r="A39" s="43"/>
      <c r="B39" s="44"/>
      <c r="C39" s="45"/>
      <c r="D39" s="45" t="s">
        <v>26</v>
      </c>
      <c r="E39" s="8" t="s">
        <v>44</v>
      </c>
      <c r="F39" s="9">
        <v>210</v>
      </c>
      <c r="G39" s="10">
        <v>2.2000000000000002</v>
      </c>
      <c r="H39" s="10">
        <v>2.1</v>
      </c>
      <c r="I39" s="10">
        <v>15.44</v>
      </c>
      <c r="J39" s="10">
        <v>90.4</v>
      </c>
      <c r="K39" s="10">
        <v>136</v>
      </c>
      <c r="L39" s="11">
        <v>7.62</v>
      </c>
    </row>
    <row r="40" spans="1:12" ht="15" x14ac:dyDescent="0.2">
      <c r="A40" s="43"/>
      <c r="B40" s="44"/>
      <c r="C40" s="45"/>
      <c r="D40" s="45" t="s">
        <v>27</v>
      </c>
      <c r="E40" s="8" t="s">
        <v>66</v>
      </c>
      <c r="F40" s="9">
        <v>125</v>
      </c>
      <c r="G40" s="10">
        <v>12.1</v>
      </c>
      <c r="H40" s="10">
        <v>8.4</v>
      </c>
      <c r="I40" s="10">
        <v>14.1</v>
      </c>
      <c r="J40" s="10">
        <v>238</v>
      </c>
      <c r="K40" s="10">
        <v>482</v>
      </c>
      <c r="L40" s="11">
        <v>43.33</v>
      </c>
    </row>
    <row r="41" spans="1:12" ht="15" x14ac:dyDescent="0.2">
      <c r="A41" s="43"/>
      <c r="B41" s="44"/>
      <c r="C41" s="45"/>
      <c r="D41" s="45" t="s">
        <v>28</v>
      </c>
      <c r="E41" s="8" t="s">
        <v>88</v>
      </c>
      <c r="F41" s="9">
        <v>150</v>
      </c>
      <c r="G41" s="10">
        <v>6.51</v>
      </c>
      <c r="H41" s="10">
        <v>7.87</v>
      </c>
      <c r="I41" s="10">
        <v>35.99</v>
      </c>
      <c r="J41" s="10">
        <v>224.1</v>
      </c>
      <c r="K41" s="10" t="s">
        <v>42</v>
      </c>
      <c r="L41" s="11">
        <v>7.57</v>
      </c>
    </row>
    <row r="42" spans="1:12" ht="15" x14ac:dyDescent="0.2">
      <c r="A42" s="43"/>
      <c r="B42" s="44"/>
      <c r="C42" s="45"/>
      <c r="D42" s="45" t="s">
        <v>29</v>
      </c>
      <c r="E42" s="8" t="s">
        <v>77</v>
      </c>
      <c r="F42" s="9">
        <v>200</v>
      </c>
      <c r="G42" s="10">
        <v>2.4</v>
      </c>
      <c r="H42" s="10">
        <v>0.1</v>
      </c>
      <c r="I42" s="10">
        <v>41.4</v>
      </c>
      <c r="J42" s="10">
        <v>171</v>
      </c>
      <c r="K42" s="10">
        <v>639</v>
      </c>
      <c r="L42" s="11">
        <v>4.96</v>
      </c>
    </row>
    <row r="43" spans="1:12" ht="15" x14ac:dyDescent="0.2">
      <c r="A43" s="43"/>
      <c r="B43" s="44"/>
      <c r="C43" s="45"/>
      <c r="D43" s="48" t="s">
        <v>22</v>
      </c>
      <c r="E43" s="8" t="s">
        <v>43</v>
      </c>
      <c r="F43" s="14">
        <v>30</v>
      </c>
      <c r="G43" s="15">
        <v>2.37</v>
      </c>
      <c r="H43" s="15">
        <v>0.3</v>
      </c>
      <c r="I43" s="15">
        <v>15</v>
      </c>
      <c r="J43" s="15">
        <v>70.5</v>
      </c>
      <c r="K43" s="15">
        <v>3</v>
      </c>
      <c r="L43" s="16">
        <v>1.91</v>
      </c>
    </row>
    <row r="44" spans="1:12" ht="15" x14ac:dyDescent="0.2">
      <c r="A44" s="43"/>
      <c r="B44" s="44"/>
      <c r="C44" s="45"/>
      <c r="D44" s="47" t="s">
        <v>32</v>
      </c>
      <c r="E44" s="2"/>
      <c r="F44" s="3">
        <f>SUM(F38:F43)</f>
        <v>775</v>
      </c>
      <c r="G44" s="3">
        <f>SUM(G38:G43)</f>
        <v>27.080000000000002</v>
      </c>
      <c r="H44" s="3">
        <f>SUM(H38:H43)</f>
        <v>18.830000000000002</v>
      </c>
      <c r="I44" s="3">
        <f>SUM(I38:I43)</f>
        <v>124.43</v>
      </c>
      <c r="J44" s="3">
        <f>SUM(J38:J43)</f>
        <v>810.6</v>
      </c>
      <c r="K44" s="3"/>
      <c r="L44" s="4">
        <f>SUM(L38:L43)</f>
        <v>90.729999999999976</v>
      </c>
    </row>
    <row r="45" spans="1:12" ht="15.75" customHeight="1" x14ac:dyDescent="0.2">
      <c r="A45" s="49">
        <f>A32</f>
        <v>1</v>
      </c>
      <c r="B45" s="50">
        <f>B32</f>
        <v>3</v>
      </c>
      <c r="C45" s="58" t="s">
        <v>4</v>
      </c>
      <c r="D45" s="59"/>
      <c r="E45" s="21"/>
      <c r="F45" s="22">
        <f>F37+F44</f>
        <v>1340</v>
      </c>
      <c r="G45" s="22">
        <f>G37+G44</f>
        <v>51.960000000000008</v>
      </c>
      <c r="H45" s="22">
        <f>H37+H44</f>
        <v>35.56</v>
      </c>
      <c r="I45" s="22">
        <f>I37+I44</f>
        <v>233.42000000000002</v>
      </c>
      <c r="J45" s="22">
        <f>J37+J44</f>
        <v>1530.8000000000002</v>
      </c>
      <c r="K45" s="22"/>
      <c r="L45" s="23">
        <f>L37+L44</f>
        <v>173.83999999999997</v>
      </c>
    </row>
    <row r="46" spans="1:12" ht="15" x14ac:dyDescent="0.2">
      <c r="A46" s="43">
        <v>1</v>
      </c>
      <c r="B46" s="44">
        <v>4</v>
      </c>
      <c r="C46" s="45" t="s">
        <v>20</v>
      </c>
      <c r="D46" s="45" t="s">
        <v>27</v>
      </c>
      <c r="E46" s="8" t="s">
        <v>78</v>
      </c>
      <c r="F46" s="9">
        <v>150</v>
      </c>
      <c r="G46" s="10">
        <v>13.4</v>
      </c>
      <c r="H46" s="10">
        <v>20.41</v>
      </c>
      <c r="I46" s="10">
        <v>14.67</v>
      </c>
      <c r="J46" s="10">
        <v>246.2</v>
      </c>
      <c r="K46" s="10" t="s">
        <v>79</v>
      </c>
      <c r="L46" s="11">
        <v>51.66</v>
      </c>
    </row>
    <row r="47" spans="1:12" ht="15" x14ac:dyDescent="0.2">
      <c r="A47" s="43"/>
      <c r="B47" s="44"/>
      <c r="C47" s="45"/>
      <c r="D47" s="12" t="s">
        <v>25</v>
      </c>
      <c r="E47" s="8" t="s">
        <v>50</v>
      </c>
      <c r="F47" s="9">
        <v>60</v>
      </c>
      <c r="G47" s="10">
        <v>0.5</v>
      </c>
      <c r="H47" s="10">
        <v>0.08</v>
      </c>
      <c r="I47" s="10">
        <v>1.5</v>
      </c>
      <c r="J47" s="10">
        <v>8.5</v>
      </c>
      <c r="K47" s="10">
        <v>12</v>
      </c>
      <c r="L47" s="11">
        <v>17.690000000000001</v>
      </c>
    </row>
    <row r="48" spans="1:12" ht="15" x14ac:dyDescent="0.2">
      <c r="A48" s="43"/>
      <c r="B48" s="44"/>
      <c r="C48" s="45"/>
      <c r="D48" s="45" t="s">
        <v>21</v>
      </c>
      <c r="E48" s="8" t="s">
        <v>45</v>
      </c>
      <c r="F48" s="9">
        <v>200</v>
      </c>
      <c r="G48" s="10">
        <v>0.2</v>
      </c>
      <c r="H48" s="10">
        <v>0</v>
      </c>
      <c r="I48" s="10">
        <v>13.7</v>
      </c>
      <c r="J48" s="10">
        <v>53</v>
      </c>
      <c r="K48" s="10">
        <v>628</v>
      </c>
      <c r="L48" s="11">
        <v>2.37</v>
      </c>
    </row>
    <row r="49" spans="1:12" ht="15" x14ac:dyDescent="0.2">
      <c r="A49" s="43"/>
      <c r="B49" s="44"/>
      <c r="C49" s="45"/>
      <c r="D49" s="45" t="s">
        <v>22</v>
      </c>
      <c r="E49" s="8" t="s">
        <v>43</v>
      </c>
      <c r="F49" s="14">
        <v>30</v>
      </c>
      <c r="G49" s="15">
        <v>2.37</v>
      </c>
      <c r="H49" s="15">
        <v>0.3</v>
      </c>
      <c r="I49" s="15">
        <v>15</v>
      </c>
      <c r="J49" s="15">
        <v>70.5</v>
      </c>
      <c r="K49" s="15">
        <v>3</v>
      </c>
      <c r="L49" s="16">
        <v>1.91</v>
      </c>
    </row>
    <row r="50" spans="1:12" ht="15" x14ac:dyDescent="0.2">
      <c r="A50" s="43"/>
      <c r="B50" s="44"/>
      <c r="C50" s="45"/>
      <c r="D50" s="45" t="s">
        <v>23</v>
      </c>
      <c r="E50" s="5"/>
      <c r="F50" s="6"/>
      <c r="G50" s="6"/>
      <c r="H50" s="6"/>
      <c r="I50" s="6"/>
      <c r="J50" s="6"/>
      <c r="K50" s="6"/>
      <c r="L50" s="7"/>
    </row>
    <row r="51" spans="1:12" ht="15" x14ac:dyDescent="0.2">
      <c r="A51" s="43"/>
      <c r="B51" s="44"/>
      <c r="C51" s="45"/>
      <c r="D51" s="12" t="s">
        <v>28</v>
      </c>
      <c r="E51" s="8" t="s">
        <v>57</v>
      </c>
      <c r="F51" s="9">
        <v>150</v>
      </c>
      <c r="G51" s="10">
        <v>3.03</v>
      </c>
      <c r="H51" s="10">
        <v>4.95</v>
      </c>
      <c r="I51" s="10">
        <v>20.18</v>
      </c>
      <c r="J51" s="10">
        <v>140</v>
      </c>
      <c r="K51" s="10">
        <v>473</v>
      </c>
      <c r="L51" s="11">
        <v>12.18</v>
      </c>
    </row>
    <row r="52" spans="1:12" ht="15" x14ac:dyDescent="0.2">
      <c r="A52" s="43"/>
      <c r="B52" s="44"/>
      <c r="C52" s="45"/>
      <c r="D52" s="46"/>
      <c r="E52" s="5"/>
      <c r="F52" s="6"/>
      <c r="G52" s="6"/>
      <c r="H52" s="6"/>
      <c r="I52" s="6"/>
      <c r="J52" s="6"/>
      <c r="K52" s="6"/>
      <c r="L52" s="7"/>
    </row>
    <row r="53" spans="1:12" ht="15" x14ac:dyDescent="0.2">
      <c r="A53" s="43"/>
      <c r="B53" s="44"/>
      <c r="C53" s="45"/>
      <c r="D53" s="47" t="s">
        <v>32</v>
      </c>
      <c r="E53" s="2"/>
      <c r="F53" s="3">
        <f>SUM(F46:F52)</f>
        <v>590</v>
      </c>
      <c r="G53" s="3">
        <f>SUM(G46:G52)</f>
        <v>19.5</v>
      </c>
      <c r="H53" s="3">
        <f>SUM(H46:H52)</f>
        <v>25.74</v>
      </c>
      <c r="I53" s="3">
        <f>SUM(I46:I52)</f>
        <v>65.050000000000011</v>
      </c>
      <c r="J53" s="3">
        <f>SUM(J46:J52)</f>
        <v>518.20000000000005</v>
      </c>
      <c r="K53" s="3"/>
      <c r="L53" s="4">
        <f>SUM(L46:L52)</f>
        <v>85.81</v>
      </c>
    </row>
    <row r="54" spans="1:12" ht="15" x14ac:dyDescent="0.2">
      <c r="A54" s="43">
        <f>A46</f>
        <v>1</v>
      </c>
      <c r="B54" s="44">
        <f>B46</f>
        <v>4</v>
      </c>
      <c r="C54" s="45" t="s">
        <v>24</v>
      </c>
      <c r="D54" s="45" t="s">
        <v>25</v>
      </c>
      <c r="E54" s="8" t="s">
        <v>50</v>
      </c>
      <c r="F54" s="9">
        <v>60</v>
      </c>
      <c r="G54" s="10">
        <v>0.5</v>
      </c>
      <c r="H54" s="10">
        <v>0.08</v>
      </c>
      <c r="I54" s="10">
        <v>1.5</v>
      </c>
      <c r="J54" s="10">
        <v>8.5</v>
      </c>
      <c r="K54" s="10">
        <v>12</v>
      </c>
      <c r="L54" s="11">
        <v>17.690000000000001</v>
      </c>
    </row>
    <row r="55" spans="1:12" ht="15" x14ac:dyDescent="0.2">
      <c r="A55" s="43"/>
      <c r="B55" s="44"/>
      <c r="C55" s="45"/>
      <c r="D55" s="45" t="s">
        <v>26</v>
      </c>
      <c r="E55" s="8" t="s">
        <v>51</v>
      </c>
      <c r="F55" s="9">
        <v>210</v>
      </c>
      <c r="G55" s="10">
        <v>1.67</v>
      </c>
      <c r="H55" s="10">
        <v>4.4800000000000004</v>
      </c>
      <c r="I55" s="10">
        <v>5.84</v>
      </c>
      <c r="J55" s="10">
        <v>71</v>
      </c>
      <c r="K55" s="10" t="s">
        <v>52</v>
      </c>
      <c r="L55" s="11">
        <v>6.63</v>
      </c>
    </row>
    <row r="56" spans="1:12" ht="15" x14ac:dyDescent="0.2">
      <c r="A56" s="43"/>
      <c r="B56" s="44"/>
      <c r="C56" s="45"/>
      <c r="D56" s="45" t="s">
        <v>27</v>
      </c>
      <c r="E56" s="8" t="s">
        <v>78</v>
      </c>
      <c r="F56" s="9">
        <v>150</v>
      </c>
      <c r="G56" s="10">
        <v>13.4</v>
      </c>
      <c r="H56" s="10">
        <v>20.41</v>
      </c>
      <c r="I56" s="10">
        <v>14.67</v>
      </c>
      <c r="J56" s="10">
        <v>246.2</v>
      </c>
      <c r="K56" s="10" t="s">
        <v>79</v>
      </c>
      <c r="L56" s="11">
        <v>51.66</v>
      </c>
    </row>
    <row r="57" spans="1:12" ht="15" x14ac:dyDescent="0.2">
      <c r="A57" s="43"/>
      <c r="B57" s="44"/>
      <c r="C57" s="45"/>
      <c r="D57" s="45" t="s">
        <v>28</v>
      </c>
      <c r="E57" s="8" t="s">
        <v>57</v>
      </c>
      <c r="F57" s="9">
        <v>150</v>
      </c>
      <c r="G57" s="10">
        <v>3.03</v>
      </c>
      <c r="H57" s="10">
        <v>4.95</v>
      </c>
      <c r="I57" s="10">
        <v>20.18</v>
      </c>
      <c r="J57" s="10">
        <v>140</v>
      </c>
      <c r="K57" s="10">
        <v>473</v>
      </c>
      <c r="L57" s="11">
        <v>12.18</v>
      </c>
    </row>
    <row r="58" spans="1:12" ht="15" x14ac:dyDescent="0.2">
      <c r="A58" s="43"/>
      <c r="B58" s="44"/>
      <c r="C58" s="45"/>
      <c r="D58" s="45" t="s">
        <v>29</v>
      </c>
      <c r="E58" s="8" t="s">
        <v>45</v>
      </c>
      <c r="F58" s="9">
        <v>200</v>
      </c>
      <c r="G58" s="10">
        <v>0.2</v>
      </c>
      <c r="H58" s="10">
        <v>0</v>
      </c>
      <c r="I58" s="10">
        <v>13.7</v>
      </c>
      <c r="J58" s="10">
        <v>53</v>
      </c>
      <c r="K58" s="10">
        <v>628</v>
      </c>
      <c r="L58" s="11">
        <v>2.37</v>
      </c>
    </row>
    <row r="59" spans="1:12" ht="15" x14ac:dyDescent="0.2">
      <c r="A59" s="43"/>
      <c r="B59" s="44"/>
      <c r="C59" s="45"/>
      <c r="D59" s="45" t="s">
        <v>31</v>
      </c>
      <c r="E59" s="5"/>
      <c r="F59" s="6"/>
      <c r="G59" s="6"/>
      <c r="H59" s="6"/>
      <c r="I59" s="6"/>
      <c r="J59" s="6"/>
      <c r="K59" s="6"/>
      <c r="L59" s="7"/>
    </row>
    <row r="60" spans="1:12" ht="15" x14ac:dyDescent="0.2">
      <c r="A60" s="43"/>
      <c r="B60" s="44"/>
      <c r="C60" s="45"/>
      <c r="D60" s="48" t="s">
        <v>22</v>
      </c>
      <c r="E60" s="8" t="s">
        <v>43</v>
      </c>
      <c r="F60" s="14">
        <v>30</v>
      </c>
      <c r="G60" s="15">
        <v>2.37</v>
      </c>
      <c r="H60" s="15">
        <v>0.3</v>
      </c>
      <c r="I60" s="15">
        <v>15</v>
      </c>
      <c r="J60" s="15">
        <v>70.5</v>
      </c>
      <c r="K60" s="15">
        <v>3</v>
      </c>
      <c r="L60" s="16">
        <v>1.91</v>
      </c>
    </row>
    <row r="61" spans="1:12" ht="15" x14ac:dyDescent="0.2">
      <c r="A61" s="43"/>
      <c r="B61" s="44"/>
      <c r="C61" s="45"/>
      <c r="D61" s="48"/>
      <c r="E61" s="8"/>
      <c r="F61" s="14"/>
      <c r="G61" s="15"/>
      <c r="H61" s="15"/>
      <c r="I61" s="15"/>
      <c r="J61" s="15"/>
      <c r="K61" s="15"/>
      <c r="L61" s="16"/>
    </row>
    <row r="62" spans="1:12" ht="15" x14ac:dyDescent="0.2">
      <c r="A62" s="43"/>
      <c r="B62" s="44"/>
      <c r="C62" s="45"/>
      <c r="D62" s="47" t="s">
        <v>32</v>
      </c>
      <c r="E62" s="2"/>
      <c r="F62" s="3">
        <f>SUM(F54:F60)</f>
        <v>800</v>
      </c>
      <c r="G62" s="3">
        <f>SUM(G54:G60)</f>
        <v>21.17</v>
      </c>
      <c r="H62" s="3">
        <f>SUM(H54:H60)</f>
        <v>30.22</v>
      </c>
      <c r="I62" s="3">
        <f>SUM(I54:I60)</f>
        <v>70.89</v>
      </c>
      <c r="J62" s="3">
        <f>SUM(J54:J60)</f>
        <v>589.20000000000005</v>
      </c>
      <c r="K62" s="3"/>
      <c r="L62" s="4">
        <f>SUM(L54:L60)</f>
        <v>92.44</v>
      </c>
    </row>
    <row r="63" spans="1:12" ht="15.75" customHeight="1" x14ac:dyDescent="0.2">
      <c r="A63" s="49">
        <f>A46</f>
        <v>1</v>
      </c>
      <c r="B63" s="50">
        <f>B46</f>
        <v>4</v>
      </c>
      <c r="C63" s="58" t="s">
        <v>4</v>
      </c>
      <c r="D63" s="59"/>
      <c r="E63" s="21"/>
      <c r="F63" s="22">
        <f>F53+F62</f>
        <v>1390</v>
      </c>
      <c r="G63" s="22">
        <f>G53+G62</f>
        <v>40.67</v>
      </c>
      <c r="H63" s="22">
        <f>H53+H62</f>
        <v>55.959999999999994</v>
      </c>
      <c r="I63" s="22">
        <f>I53+I62</f>
        <v>135.94</v>
      </c>
      <c r="J63" s="22">
        <f>J53+J62</f>
        <v>1107.4000000000001</v>
      </c>
      <c r="K63" s="22"/>
      <c r="L63" s="23">
        <f>L53+L62</f>
        <v>178.25</v>
      </c>
    </row>
    <row r="64" spans="1:12" ht="15" x14ac:dyDescent="0.2">
      <c r="A64" s="43">
        <v>1</v>
      </c>
      <c r="B64" s="44">
        <v>5</v>
      </c>
      <c r="C64" s="45" t="s">
        <v>20</v>
      </c>
      <c r="D64" s="45" t="s">
        <v>27</v>
      </c>
      <c r="E64" s="8" t="s">
        <v>86</v>
      </c>
      <c r="F64" s="9">
        <v>100</v>
      </c>
      <c r="G64" s="10">
        <v>20.2</v>
      </c>
      <c r="H64" s="10">
        <v>5.38</v>
      </c>
      <c r="I64" s="10">
        <v>12.8</v>
      </c>
      <c r="J64" s="10">
        <v>187</v>
      </c>
      <c r="K64" s="10">
        <v>460</v>
      </c>
      <c r="L64" s="11">
        <v>31.9</v>
      </c>
    </row>
    <row r="65" spans="1:12" ht="15" x14ac:dyDescent="0.2">
      <c r="A65" s="43"/>
      <c r="B65" s="44"/>
      <c r="C65" s="45"/>
      <c r="D65" s="12" t="s">
        <v>25</v>
      </c>
      <c r="E65" s="8" t="s">
        <v>80</v>
      </c>
      <c r="F65" s="9">
        <v>60</v>
      </c>
      <c r="G65" s="10">
        <v>0</v>
      </c>
      <c r="H65" s="10">
        <v>0.1</v>
      </c>
      <c r="I65" s="10">
        <v>3.4</v>
      </c>
      <c r="J65" s="10">
        <v>17</v>
      </c>
      <c r="K65" s="10">
        <v>1</v>
      </c>
      <c r="L65" s="11">
        <v>27.42</v>
      </c>
    </row>
    <row r="66" spans="1:12" ht="15" x14ac:dyDescent="0.2">
      <c r="A66" s="43"/>
      <c r="B66" s="44"/>
      <c r="C66" s="45"/>
      <c r="D66" s="45" t="s">
        <v>21</v>
      </c>
      <c r="E66" s="8" t="s">
        <v>54</v>
      </c>
      <c r="F66" s="9">
        <v>200</v>
      </c>
      <c r="G66" s="10">
        <v>2.4</v>
      </c>
      <c r="H66" s="10">
        <v>0.1</v>
      </c>
      <c r="I66" s="10">
        <v>41.4</v>
      </c>
      <c r="J66" s="10">
        <v>171</v>
      </c>
      <c r="K66" s="10">
        <v>639</v>
      </c>
      <c r="L66" s="11">
        <v>8.36</v>
      </c>
    </row>
    <row r="67" spans="1:12" ht="15" x14ac:dyDescent="0.2">
      <c r="A67" s="43"/>
      <c r="B67" s="44"/>
      <c r="C67" s="45"/>
      <c r="D67" s="45" t="s">
        <v>22</v>
      </c>
      <c r="E67" s="8" t="s">
        <v>43</v>
      </c>
      <c r="F67" s="14">
        <v>30</v>
      </c>
      <c r="G67" s="15">
        <v>2.37</v>
      </c>
      <c r="H67" s="15">
        <v>0.3</v>
      </c>
      <c r="I67" s="15">
        <v>15</v>
      </c>
      <c r="J67" s="15">
        <v>70.5</v>
      </c>
      <c r="K67" s="15">
        <v>3</v>
      </c>
      <c r="L67" s="16">
        <v>1.91</v>
      </c>
    </row>
    <row r="68" spans="1:12" ht="15" x14ac:dyDescent="0.2">
      <c r="A68" s="43"/>
      <c r="B68" s="44"/>
      <c r="C68" s="45"/>
      <c r="D68" s="12" t="s">
        <v>28</v>
      </c>
      <c r="E68" s="8" t="s">
        <v>55</v>
      </c>
      <c r="F68" s="9">
        <v>155</v>
      </c>
      <c r="G68" s="10">
        <v>3</v>
      </c>
      <c r="H68" s="10">
        <v>4</v>
      </c>
      <c r="I68" s="10">
        <v>32</v>
      </c>
      <c r="J68" s="10">
        <v>185</v>
      </c>
      <c r="K68" s="10">
        <v>232.5</v>
      </c>
      <c r="L68" s="11">
        <v>16.09</v>
      </c>
    </row>
    <row r="69" spans="1:12" ht="15" x14ac:dyDescent="0.2">
      <c r="A69" s="43"/>
      <c r="B69" s="44"/>
      <c r="C69" s="45"/>
      <c r="D69" s="47" t="s">
        <v>32</v>
      </c>
      <c r="E69" s="2"/>
      <c r="F69" s="3">
        <f>SUM(F64:F68)</f>
        <v>545</v>
      </c>
      <c r="G69" s="3">
        <f>SUM(G64:G68)</f>
        <v>27.97</v>
      </c>
      <c r="H69" s="3">
        <f>SUM(H64:H68)</f>
        <v>9.879999999999999</v>
      </c>
      <c r="I69" s="3">
        <f>SUM(I64:I68)</f>
        <v>104.6</v>
      </c>
      <c r="J69" s="3">
        <f>SUM(J64:J68)</f>
        <v>630.5</v>
      </c>
      <c r="K69" s="3"/>
      <c r="L69" s="4">
        <f>SUM(L64:L68)</f>
        <v>85.68</v>
      </c>
    </row>
    <row r="70" spans="1:12" ht="15" x14ac:dyDescent="0.2">
      <c r="A70" s="43">
        <f>A64</f>
        <v>1</v>
      </c>
      <c r="B70" s="44">
        <f>B64</f>
        <v>5</v>
      </c>
      <c r="C70" s="45" t="s">
        <v>24</v>
      </c>
      <c r="D70" s="45" t="s">
        <v>25</v>
      </c>
      <c r="E70" s="8" t="s">
        <v>80</v>
      </c>
      <c r="F70" s="9">
        <v>60</v>
      </c>
      <c r="G70" s="10">
        <v>0</v>
      </c>
      <c r="H70" s="10">
        <v>0.1</v>
      </c>
      <c r="I70" s="10">
        <v>3.4</v>
      </c>
      <c r="J70" s="10">
        <v>17</v>
      </c>
      <c r="K70" s="10">
        <v>1</v>
      </c>
      <c r="L70" s="11">
        <v>27.42</v>
      </c>
    </row>
    <row r="71" spans="1:12" ht="25.5" x14ac:dyDescent="0.2">
      <c r="A71" s="43"/>
      <c r="B71" s="44"/>
      <c r="C71" s="45"/>
      <c r="D71" s="45" t="s">
        <v>26</v>
      </c>
      <c r="E71" s="13" t="s">
        <v>58</v>
      </c>
      <c r="F71" s="14">
        <v>210</v>
      </c>
      <c r="G71" s="15">
        <v>1.9</v>
      </c>
      <c r="H71" s="15">
        <v>4.5999999999999996</v>
      </c>
      <c r="I71" s="15">
        <v>12.6</v>
      </c>
      <c r="J71" s="15">
        <v>100.8</v>
      </c>
      <c r="K71" s="15" t="s">
        <v>59</v>
      </c>
      <c r="L71" s="16">
        <v>9.6999999999999993</v>
      </c>
    </row>
    <row r="72" spans="1:12" ht="15" x14ac:dyDescent="0.2">
      <c r="A72" s="43"/>
      <c r="B72" s="44"/>
      <c r="C72" s="45"/>
      <c r="D72" s="45" t="s">
        <v>27</v>
      </c>
      <c r="E72" s="8" t="s">
        <v>86</v>
      </c>
      <c r="F72" s="9">
        <v>100</v>
      </c>
      <c r="G72" s="10">
        <v>20.2</v>
      </c>
      <c r="H72" s="10">
        <v>5.38</v>
      </c>
      <c r="I72" s="10">
        <v>12.8</v>
      </c>
      <c r="J72" s="10">
        <v>187</v>
      </c>
      <c r="K72" s="10">
        <v>460</v>
      </c>
      <c r="L72" s="11">
        <v>31.9</v>
      </c>
    </row>
    <row r="73" spans="1:12" ht="15" x14ac:dyDescent="0.2">
      <c r="A73" s="43"/>
      <c r="B73" s="44"/>
      <c r="C73" s="45"/>
      <c r="D73" s="45" t="s">
        <v>28</v>
      </c>
      <c r="E73" s="8" t="s">
        <v>55</v>
      </c>
      <c r="F73" s="9">
        <v>155</v>
      </c>
      <c r="G73" s="10">
        <v>3</v>
      </c>
      <c r="H73" s="10">
        <v>4</v>
      </c>
      <c r="I73" s="10">
        <v>32</v>
      </c>
      <c r="J73" s="10">
        <v>185</v>
      </c>
      <c r="K73" s="10">
        <v>232.5</v>
      </c>
      <c r="L73" s="11">
        <v>16.09</v>
      </c>
    </row>
    <row r="74" spans="1:12" ht="15" x14ac:dyDescent="0.2">
      <c r="A74" s="43"/>
      <c r="B74" s="44"/>
      <c r="C74" s="45"/>
      <c r="D74" s="45" t="s">
        <v>29</v>
      </c>
      <c r="E74" s="8" t="s">
        <v>54</v>
      </c>
      <c r="F74" s="9">
        <v>200</v>
      </c>
      <c r="G74" s="10">
        <v>2.4</v>
      </c>
      <c r="H74" s="10">
        <v>0.1</v>
      </c>
      <c r="I74" s="10">
        <v>41.4</v>
      </c>
      <c r="J74" s="10">
        <v>171</v>
      </c>
      <c r="K74" s="10">
        <v>639</v>
      </c>
      <c r="L74" s="11">
        <v>8.36</v>
      </c>
    </row>
    <row r="75" spans="1:12" ht="15" x14ac:dyDescent="0.2">
      <c r="A75" s="43"/>
      <c r="B75" s="44"/>
      <c r="C75" s="45"/>
      <c r="D75" s="48" t="s">
        <v>22</v>
      </c>
      <c r="E75" s="8" t="s">
        <v>43</v>
      </c>
      <c r="F75" s="14">
        <v>30</v>
      </c>
      <c r="G75" s="15">
        <v>2.37</v>
      </c>
      <c r="H75" s="15">
        <v>0.3</v>
      </c>
      <c r="I75" s="15">
        <v>15</v>
      </c>
      <c r="J75" s="15">
        <v>70.5</v>
      </c>
      <c r="K75" s="15">
        <v>3</v>
      </c>
      <c r="L75" s="16">
        <v>1.91</v>
      </c>
    </row>
    <row r="76" spans="1:12" ht="15" x14ac:dyDescent="0.2">
      <c r="A76" s="43"/>
      <c r="B76" s="44"/>
      <c r="C76" s="45"/>
      <c r="D76" s="47" t="s">
        <v>32</v>
      </c>
      <c r="E76" s="2"/>
      <c r="F76" s="3">
        <f>SUM(F70:F75)</f>
        <v>755</v>
      </c>
      <c r="G76" s="3">
        <f>SUM(G70:G75)</f>
        <v>29.869999999999997</v>
      </c>
      <c r="H76" s="3">
        <f>SUM(H70:H75)</f>
        <v>14.479999999999999</v>
      </c>
      <c r="I76" s="3">
        <f>SUM(I70:I75)</f>
        <v>117.19999999999999</v>
      </c>
      <c r="J76" s="3">
        <f>SUM(J70:J75)</f>
        <v>731.3</v>
      </c>
      <c r="K76" s="3"/>
      <c r="L76" s="4">
        <f>SUM(L70:L75)</f>
        <v>95.38000000000001</v>
      </c>
    </row>
    <row r="77" spans="1:12" ht="15.75" customHeight="1" x14ac:dyDescent="0.2">
      <c r="A77" s="49">
        <f>A64</f>
        <v>1</v>
      </c>
      <c r="B77" s="50">
        <f>B64</f>
        <v>5</v>
      </c>
      <c r="C77" s="58" t="s">
        <v>4</v>
      </c>
      <c r="D77" s="59"/>
      <c r="E77" s="21"/>
      <c r="F77" s="22">
        <f>F69+F76</f>
        <v>1300</v>
      </c>
      <c r="G77" s="22">
        <f>G69+G76</f>
        <v>57.839999999999996</v>
      </c>
      <c r="H77" s="22">
        <f>H69+H76</f>
        <v>24.36</v>
      </c>
      <c r="I77" s="22">
        <f>I69+I76</f>
        <v>221.79999999999998</v>
      </c>
      <c r="J77" s="22">
        <f>J69+J76</f>
        <v>1361.8</v>
      </c>
      <c r="K77" s="22"/>
      <c r="L77" s="23">
        <f>L69+L76</f>
        <v>181.06</v>
      </c>
    </row>
    <row r="78" spans="1:12" ht="15" x14ac:dyDescent="0.2">
      <c r="A78" s="43">
        <v>2</v>
      </c>
      <c r="B78" s="44">
        <v>1</v>
      </c>
      <c r="C78" s="45" t="s">
        <v>20</v>
      </c>
      <c r="D78" s="45" t="s">
        <v>27</v>
      </c>
      <c r="E78" s="8" t="s">
        <v>82</v>
      </c>
      <c r="F78" s="9">
        <v>100</v>
      </c>
      <c r="G78" s="10">
        <v>14.5</v>
      </c>
      <c r="H78" s="10">
        <v>12</v>
      </c>
      <c r="I78" s="10">
        <v>12.8</v>
      </c>
      <c r="J78" s="10">
        <v>218</v>
      </c>
      <c r="K78" s="10">
        <v>416</v>
      </c>
      <c r="L78" s="11">
        <v>57.87</v>
      </c>
    </row>
    <row r="79" spans="1:12" ht="15" x14ac:dyDescent="0.2">
      <c r="A79" s="43"/>
      <c r="B79" s="44"/>
      <c r="C79" s="45"/>
      <c r="D79" s="12" t="s">
        <v>25</v>
      </c>
      <c r="E79" s="8" t="s">
        <v>50</v>
      </c>
      <c r="F79" s="9">
        <v>60</v>
      </c>
      <c r="G79" s="10">
        <v>0.5</v>
      </c>
      <c r="H79" s="10">
        <v>0.08</v>
      </c>
      <c r="I79" s="10">
        <v>1.5</v>
      </c>
      <c r="J79" s="10">
        <v>8.5</v>
      </c>
      <c r="K79" s="10">
        <v>12</v>
      </c>
      <c r="L79" s="11">
        <v>17.690000000000001</v>
      </c>
    </row>
    <row r="80" spans="1:12" ht="15" x14ac:dyDescent="0.2">
      <c r="A80" s="43"/>
      <c r="B80" s="44"/>
      <c r="C80" s="45"/>
      <c r="D80" s="45" t="s">
        <v>21</v>
      </c>
      <c r="E80" s="13" t="s">
        <v>40</v>
      </c>
      <c r="F80" s="14">
        <v>207</v>
      </c>
      <c r="G80" s="15">
        <v>0.2</v>
      </c>
      <c r="H80" s="15">
        <v>0.1</v>
      </c>
      <c r="I80" s="15">
        <v>13.9</v>
      </c>
      <c r="J80" s="15">
        <v>55</v>
      </c>
      <c r="K80" s="15">
        <v>686</v>
      </c>
      <c r="L80" s="16">
        <v>4.37</v>
      </c>
    </row>
    <row r="81" spans="1:12" ht="15" x14ac:dyDescent="0.2">
      <c r="A81" s="43"/>
      <c r="B81" s="44"/>
      <c r="C81" s="45"/>
      <c r="D81" s="45" t="s">
        <v>22</v>
      </c>
      <c r="E81" s="8" t="s">
        <v>43</v>
      </c>
      <c r="F81" s="14">
        <v>30</v>
      </c>
      <c r="G81" s="15">
        <v>2.37</v>
      </c>
      <c r="H81" s="15">
        <v>0.3</v>
      </c>
      <c r="I81" s="15">
        <v>14.49</v>
      </c>
      <c r="J81" s="15">
        <v>70.5</v>
      </c>
      <c r="K81" s="15">
        <v>3</v>
      </c>
      <c r="L81" s="16">
        <v>1.91</v>
      </c>
    </row>
    <row r="82" spans="1:12" ht="25.5" x14ac:dyDescent="0.2">
      <c r="A82" s="43"/>
      <c r="B82" s="44"/>
      <c r="C82" s="45"/>
      <c r="D82" s="12" t="s">
        <v>28</v>
      </c>
      <c r="E82" s="8" t="s">
        <v>41</v>
      </c>
      <c r="F82" s="9">
        <v>180</v>
      </c>
      <c r="G82" s="10">
        <v>6.51</v>
      </c>
      <c r="H82" s="10">
        <v>7.87</v>
      </c>
      <c r="I82" s="10">
        <v>35.99</v>
      </c>
      <c r="J82" s="10">
        <v>224.1</v>
      </c>
      <c r="K82" s="10" t="s">
        <v>42</v>
      </c>
      <c r="L82" s="11">
        <v>7.57</v>
      </c>
    </row>
    <row r="83" spans="1:12" ht="15" x14ac:dyDescent="0.2">
      <c r="A83" s="43"/>
      <c r="B83" s="44"/>
      <c r="C83" s="45"/>
      <c r="D83" s="12"/>
      <c r="E83" s="8"/>
      <c r="F83" s="9"/>
      <c r="G83" s="10"/>
      <c r="H83" s="10"/>
      <c r="I83" s="10"/>
      <c r="J83" s="10"/>
      <c r="K83" s="10"/>
      <c r="L83" s="11"/>
    </row>
    <row r="84" spans="1:12" ht="15" x14ac:dyDescent="0.2">
      <c r="A84" s="43"/>
      <c r="B84" s="44"/>
      <c r="C84" s="45"/>
      <c r="D84" s="47" t="s">
        <v>32</v>
      </c>
      <c r="E84" s="2"/>
      <c r="F84" s="3">
        <f>SUM(F78:F82)</f>
        <v>577</v>
      </c>
      <c r="G84" s="3">
        <f>SUM(G78:G82)</f>
        <v>24.08</v>
      </c>
      <c r="H84" s="3">
        <f>SUM(H78:H82)</f>
        <v>20.350000000000001</v>
      </c>
      <c r="I84" s="3">
        <f>SUM(I78:I82)</f>
        <v>78.680000000000007</v>
      </c>
      <c r="J84" s="3">
        <f>SUM(J78:J82)</f>
        <v>576.1</v>
      </c>
      <c r="K84" s="3"/>
      <c r="L84" s="4">
        <f>SUM(L78:L82)</f>
        <v>89.41</v>
      </c>
    </row>
    <row r="85" spans="1:12" ht="15" x14ac:dyDescent="0.2">
      <c r="A85" s="43">
        <f>A78</f>
        <v>2</v>
      </c>
      <c r="B85" s="44">
        <f>B78</f>
        <v>1</v>
      </c>
      <c r="C85" s="45" t="s">
        <v>24</v>
      </c>
      <c r="D85" s="45" t="s">
        <v>25</v>
      </c>
      <c r="E85" s="8" t="s">
        <v>50</v>
      </c>
      <c r="F85" s="9">
        <v>60</v>
      </c>
      <c r="G85" s="10">
        <v>0.5</v>
      </c>
      <c r="H85" s="10">
        <v>0.08</v>
      </c>
      <c r="I85" s="10">
        <v>1.5</v>
      </c>
      <c r="J85" s="10">
        <v>8.5</v>
      </c>
      <c r="K85" s="10">
        <v>12</v>
      </c>
      <c r="L85" s="11">
        <v>17.690000000000001</v>
      </c>
    </row>
    <row r="86" spans="1:12" ht="15" x14ac:dyDescent="0.2">
      <c r="A86" s="43"/>
      <c r="B86" s="44"/>
      <c r="C86" s="45"/>
      <c r="D86" s="45" t="s">
        <v>26</v>
      </c>
      <c r="E86" s="13" t="s">
        <v>56</v>
      </c>
      <c r="F86" s="14">
        <v>200</v>
      </c>
      <c r="G86" s="15">
        <v>4.8</v>
      </c>
      <c r="H86" s="15">
        <v>4.2</v>
      </c>
      <c r="I86" s="15">
        <v>19.5</v>
      </c>
      <c r="J86" s="15">
        <v>118.4</v>
      </c>
      <c r="K86" s="15">
        <v>138</v>
      </c>
      <c r="L86" s="16">
        <v>4.25</v>
      </c>
    </row>
    <row r="87" spans="1:12" ht="15" x14ac:dyDescent="0.2">
      <c r="A87" s="43"/>
      <c r="B87" s="44"/>
      <c r="C87" s="45"/>
      <c r="D87" s="45" t="s">
        <v>27</v>
      </c>
      <c r="E87" s="8" t="s">
        <v>82</v>
      </c>
      <c r="F87" s="9">
        <v>100</v>
      </c>
      <c r="G87" s="10">
        <v>14.5</v>
      </c>
      <c r="H87" s="10">
        <v>12</v>
      </c>
      <c r="I87" s="10">
        <v>12.8</v>
      </c>
      <c r="J87" s="10">
        <v>218</v>
      </c>
      <c r="K87" s="10">
        <v>416</v>
      </c>
      <c r="L87" s="11">
        <v>57.87</v>
      </c>
    </row>
    <row r="88" spans="1:12" ht="25.5" x14ac:dyDescent="0.2">
      <c r="A88" s="43"/>
      <c r="B88" s="44"/>
      <c r="C88" s="45"/>
      <c r="D88" s="45" t="s">
        <v>28</v>
      </c>
      <c r="E88" s="8" t="s">
        <v>41</v>
      </c>
      <c r="F88" s="9">
        <v>180</v>
      </c>
      <c r="G88" s="10">
        <v>6.51</v>
      </c>
      <c r="H88" s="10">
        <v>7.87</v>
      </c>
      <c r="I88" s="10">
        <v>35.99</v>
      </c>
      <c r="J88" s="10">
        <v>224.1</v>
      </c>
      <c r="K88" s="10" t="s">
        <v>42</v>
      </c>
      <c r="L88" s="11">
        <v>7.57</v>
      </c>
    </row>
    <row r="89" spans="1:12" ht="15" x14ac:dyDescent="0.2">
      <c r="A89" s="43"/>
      <c r="B89" s="44"/>
      <c r="C89" s="45"/>
      <c r="D89" s="45" t="s">
        <v>29</v>
      </c>
      <c r="E89" s="13" t="s">
        <v>40</v>
      </c>
      <c r="F89" s="14">
        <v>207</v>
      </c>
      <c r="G89" s="15">
        <v>0.2</v>
      </c>
      <c r="H89" s="15">
        <v>0.1</v>
      </c>
      <c r="I89" s="15">
        <v>13.9</v>
      </c>
      <c r="J89" s="15">
        <v>55</v>
      </c>
      <c r="K89" s="15">
        <v>686</v>
      </c>
      <c r="L89" s="16">
        <v>4.37</v>
      </c>
    </row>
    <row r="90" spans="1:12" ht="15" x14ac:dyDescent="0.2">
      <c r="A90" s="43"/>
      <c r="B90" s="44"/>
      <c r="C90" s="45"/>
      <c r="D90" s="46" t="s">
        <v>22</v>
      </c>
      <c r="E90" s="8" t="s">
        <v>43</v>
      </c>
      <c r="F90" s="14">
        <v>30</v>
      </c>
      <c r="G90" s="15">
        <v>2.37</v>
      </c>
      <c r="H90" s="15">
        <v>0.3</v>
      </c>
      <c r="I90" s="15">
        <v>14.49</v>
      </c>
      <c r="J90" s="15">
        <v>70.5</v>
      </c>
      <c r="K90" s="15">
        <v>3</v>
      </c>
      <c r="L90" s="16">
        <v>1.91</v>
      </c>
    </row>
    <row r="91" spans="1:12" ht="15" x14ac:dyDescent="0.2">
      <c r="A91" s="43"/>
      <c r="B91" s="44"/>
      <c r="C91" s="45"/>
      <c r="D91" s="46"/>
      <c r="E91" s="8"/>
      <c r="F91" s="14"/>
      <c r="G91" s="15"/>
      <c r="H91" s="15"/>
      <c r="I91" s="15"/>
      <c r="J91" s="15"/>
      <c r="K91" s="15"/>
      <c r="L91" s="16"/>
    </row>
    <row r="92" spans="1:12" ht="15" x14ac:dyDescent="0.2">
      <c r="A92" s="43"/>
      <c r="B92" s="44"/>
      <c r="C92" s="45"/>
      <c r="D92" s="47" t="s">
        <v>32</v>
      </c>
      <c r="E92" s="2"/>
      <c r="F92" s="3">
        <f>SUM(F85:F90)</f>
        <v>777</v>
      </c>
      <c r="G92" s="3">
        <f>SUM(G85:G90)</f>
        <v>28.880000000000003</v>
      </c>
      <c r="H92" s="3">
        <f>SUM(H85:H90)</f>
        <v>24.550000000000004</v>
      </c>
      <c r="I92" s="3">
        <f>SUM(I85:I90)</f>
        <v>98.179999999999993</v>
      </c>
      <c r="J92" s="3">
        <f>SUM(J85:J90)</f>
        <v>694.5</v>
      </c>
      <c r="K92" s="3"/>
      <c r="L92" s="4">
        <f>SUM(L85:L90)</f>
        <v>93.66</v>
      </c>
    </row>
    <row r="93" spans="1:12" ht="15" x14ac:dyDescent="0.2">
      <c r="A93" s="49">
        <f>A78</f>
        <v>2</v>
      </c>
      <c r="B93" s="50">
        <f>B78</f>
        <v>1</v>
      </c>
      <c r="C93" s="58" t="s">
        <v>4</v>
      </c>
      <c r="D93" s="59"/>
      <c r="E93" s="21"/>
      <c r="F93" s="22">
        <f>F84+F92</f>
        <v>1354</v>
      </c>
      <c r="G93" s="22">
        <f>G84+G92</f>
        <v>52.96</v>
      </c>
      <c r="H93" s="22">
        <f>H84+H92</f>
        <v>44.900000000000006</v>
      </c>
      <c r="I93" s="22">
        <f>I84+I92</f>
        <v>176.86</v>
      </c>
      <c r="J93" s="22">
        <f>J84+J92</f>
        <v>1270.5999999999999</v>
      </c>
      <c r="K93" s="22"/>
      <c r="L93" s="23">
        <f>L84+L92</f>
        <v>183.07</v>
      </c>
    </row>
    <row r="94" spans="1:12" ht="25.5" x14ac:dyDescent="0.2">
      <c r="A94" s="43">
        <v>2</v>
      </c>
      <c r="B94" s="44">
        <v>2</v>
      </c>
      <c r="C94" s="45" t="s">
        <v>20</v>
      </c>
      <c r="D94" s="45" t="s">
        <v>27</v>
      </c>
      <c r="E94" s="8" t="s">
        <v>83</v>
      </c>
      <c r="F94" s="14">
        <v>170</v>
      </c>
      <c r="G94" s="15">
        <v>25.6</v>
      </c>
      <c r="H94" s="15">
        <v>16.100000000000001</v>
      </c>
      <c r="I94" s="15">
        <v>25</v>
      </c>
      <c r="J94" s="15">
        <v>347.8</v>
      </c>
      <c r="K94" s="15" t="s">
        <v>84</v>
      </c>
      <c r="L94" s="16">
        <v>59.12</v>
      </c>
    </row>
    <row r="95" spans="1:12" ht="15" x14ac:dyDescent="0.2">
      <c r="A95" s="43"/>
      <c r="B95" s="44"/>
      <c r="C95" s="45"/>
      <c r="D95" s="45" t="s">
        <v>21</v>
      </c>
      <c r="E95" s="13" t="s">
        <v>87</v>
      </c>
      <c r="F95" s="14">
        <v>200</v>
      </c>
      <c r="G95" s="15">
        <v>2.5</v>
      </c>
      <c r="H95" s="15">
        <v>1.6</v>
      </c>
      <c r="I95" s="15">
        <v>20.3</v>
      </c>
      <c r="J95" s="15">
        <v>101</v>
      </c>
      <c r="K95" s="15">
        <v>692</v>
      </c>
      <c r="L95" s="16">
        <v>9.1</v>
      </c>
    </row>
    <row r="96" spans="1:12" ht="15" x14ac:dyDescent="0.2">
      <c r="A96" s="43"/>
      <c r="B96" s="44"/>
      <c r="C96" s="45"/>
      <c r="D96" s="45" t="s">
        <v>23</v>
      </c>
      <c r="E96" s="5" t="s">
        <v>91</v>
      </c>
      <c r="F96" s="6">
        <v>180</v>
      </c>
      <c r="G96" s="6"/>
      <c r="H96" s="6"/>
      <c r="I96" s="6"/>
      <c r="J96" s="6"/>
      <c r="K96" s="6"/>
      <c r="L96" s="7">
        <v>23.4</v>
      </c>
    </row>
    <row r="97" spans="1:12" ht="15" x14ac:dyDescent="0.2">
      <c r="A97" s="43"/>
      <c r="B97" s="44"/>
      <c r="C97" s="45"/>
      <c r="D97" s="48" t="s">
        <v>30</v>
      </c>
      <c r="E97" s="8" t="s">
        <v>90</v>
      </c>
      <c r="F97" s="14">
        <v>30</v>
      </c>
      <c r="G97" s="15">
        <v>2</v>
      </c>
      <c r="H97" s="15">
        <v>0</v>
      </c>
      <c r="I97" s="15">
        <v>14</v>
      </c>
      <c r="J97" s="15">
        <v>71</v>
      </c>
      <c r="K97" s="15">
        <v>3</v>
      </c>
      <c r="L97" s="16">
        <v>2.9</v>
      </c>
    </row>
    <row r="98" spans="1:12" ht="15" x14ac:dyDescent="0.2">
      <c r="A98" s="43"/>
      <c r="B98" s="44"/>
      <c r="C98" s="45"/>
      <c r="D98" s="47" t="s">
        <v>32</v>
      </c>
      <c r="E98" s="2"/>
      <c r="F98" s="3">
        <f>SUM(F94:F97)</f>
        <v>580</v>
      </c>
      <c r="G98" s="3">
        <f>SUM(G94:G97)</f>
        <v>30.1</v>
      </c>
      <c r="H98" s="3">
        <f>SUM(H94:H97)</f>
        <v>17.700000000000003</v>
      </c>
      <c r="I98" s="3">
        <f>SUM(I94:I97)</f>
        <v>59.3</v>
      </c>
      <c r="J98" s="3">
        <f>SUM(J94:J97)</f>
        <v>519.79999999999995</v>
      </c>
      <c r="K98" s="3"/>
      <c r="L98" s="4">
        <f>SUM(L94:L97)</f>
        <v>94.52000000000001</v>
      </c>
    </row>
    <row r="99" spans="1:12" ht="15" x14ac:dyDescent="0.2">
      <c r="A99" s="43">
        <f>A94</f>
        <v>2</v>
      </c>
      <c r="B99" s="44">
        <f>B94</f>
        <v>2</v>
      </c>
      <c r="C99" s="45" t="s">
        <v>24</v>
      </c>
      <c r="D99" s="45" t="s">
        <v>25</v>
      </c>
      <c r="E99" s="13"/>
      <c r="F99" s="14"/>
      <c r="G99" s="15"/>
      <c r="H99" s="15"/>
      <c r="I99" s="15"/>
      <c r="J99" s="15"/>
      <c r="K99" s="17"/>
      <c r="L99" s="16"/>
    </row>
    <row r="100" spans="1:12" ht="25.5" x14ac:dyDescent="0.2">
      <c r="A100" s="43"/>
      <c r="B100" s="44"/>
      <c r="C100" s="45"/>
      <c r="D100" s="45" t="s">
        <v>26</v>
      </c>
      <c r="E100" s="13" t="s">
        <v>65</v>
      </c>
      <c r="F100" s="14">
        <v>210</v>
      </c>
      <c r="G100" s="15">
        <v>1.52</v>
      </c>
      <c r="H100" s="15">
        <v>4.4000000000000004</v>
      </c>
      <c r="I100" s="15">
        <v>9.6</v>
      </c>
      <c r="J100" s="15">
        <v>84</v>
      </c>
      <c r="K100" s="15">
        <v>110</v>
      </c>
      <c r="L100" s="16">
        <v>7.73</v>
      </c>
    </row>
    <row r="101" spans="1:12" ht="25.5" x14ac:dyDescent="0.2">
      <c r="A101" s="43"/>
      <c r="B101" s="44"/>
      <c r="C101" s="45"/>
      <c r="D101" s="45" t="s">
        <v>27</v>
      </c>
      <c r="E101" s="8" t="s">
        <v>83</v>
      </c>
      <c r="F101" s="14">
        <v>170</v>
      </c>
      <c r="G101" s="15">
        <v>25.6</v>
      </c>
      <c r="H101" s="15">
        <v>16.100000000000001</v>
      </c>
      <c r="I101" s="15">
        <v>25</v>
      </c>
      <c r="J101" s="15">
        <v>347.8</v>
      </c>
      <c r="K101" s="15" t="s">
        <v>84</v>
      </c>
      <c r="L101" s="16">
        <v>59.12</v>
      </c>
    </row>
    <row r="102" spans="1:12" ht="15" x14ac:dyDescent="0.2">
      <c r="A102" s="43"/>
      <c r="B102" s="44"/>
      <c r="C102" s="45"/>
      <c r="D102" s="45" t="s">
        <v>28</v>
      </c>
      <c r="E102" s="5"/>
      <c r="F102" s="6"/>
      <c r="G102" s="6"/>
      <c r="H102" s="6"/>
      <c r="I102" s="6"/>
      <c r="J102" s="6"/>
      <c r="K102" s="6"/>
      <c r="L102" s="7"/>
    </row>
    <row r="103" spans="1:12" ht="15" x14ac:dyDescent="0.2">
      <c r="A103" s="43"/>
      <c r="B103" s="44"/>
      <c r="C103" s="45"/>
      <c r="D103" s="45" t="s">
        <v>29</v>
      </c>
      <c r="E103" s="13" t="s">
        <v>87</v>
      </c>
      <c r="F103" s="14">
        <v>200</v>
      </c>
      <c r="G103" s="15">
        <v>2.5</v>
      </c>
      <c r="H103" s="15">
        <v>1.6</v>
      </c>
      <c r="I103" s="15">
        <v>20.3</v>
      </c>
      <c r="J103" s="15">
        <v>101</v>
      </c>
      <c r="K103" s="15">
        <v>692</v>
      </c>
      <c r="L103" s="16">
        <v>9.1</v>
      </c>
    </row>
    <row r="104" spans="1:12" ht="15" x14ac:dyDescent="0.2">
      <c r="A104" s="43"/>
      <c r="B104" s="44"/>
      <c r="C104" s="45"/>
      <c r="D104" s="48" t="s">
        <v>30</v>
      </c>
      <c r="E104" s="8" t="s">
        <v>90</v>
      </c>
      <c r="F104" s="14">
        <v>30</v>
      </c>
      <c r="G104" s="15">
        <v>2</v>
      </c>
      <c r="H104" s="15">
        <v>0</v>
      </c>
      <c r="I104" s="15">
        <v>14</v>
      </c>
      <c r="J104" s="15">
        <v>71</v>
      </c>
      <c r="K104" s="15">
        <v>3</v>
      </c>
      <c r="L104" s="16">
        <v>2.9</v>
      </c>
    </row>
    <row r="105" spans="1:12" ht="15" x14ac:dyDescent="0.2">
      <c r="A105" s="43"/>
      <c r="B105" s="44"/>
      <c r="C105" s="45"/>
      <c r="D105" s="48" t="s">
        <v>22</v>
      </c>
      <c r="E105" s="8" t="s">
        <v>43</v>
      </c>
      <c r="F105" s="14">
        <v>30</v>
      </c>
      <c r="G105" s="15">
        <v>2.37</v>
      </c>
      <c r="H105" s="15">
        <v>0.3</v>
      </c>
      <c r="I105" s="15">
        <v>14.49</v>
      </c>
      <c r="J105" s="15">
        <v>70.5</v>
      </c>
      <c r="K105" s="15">
        <v>3</v>
      </c>
      <c r="L105" s="16">
        <v>1.91</v>
      </c>
    </row>
    <row r="106" spans="1:12" ht="15" x14ac:dyDescent="0.2">
      <c r="A106" s="43"/>
      <c r="B106" s="44"/>
      <c r="C106" s="45"/>
      <c r="D106" s="45" t="s">
        <v>23</v>
      </c>
      <c r="E106" s="5" t="s">
        <v>91</v>
      </c>
      <c r="F106" s="6">
        <v>180</v>
      </c>
      <c r="G106" s="15"/>
      <c r="H106" s="15"/>
      <c r="I106" s="15"/>
      <c r="J106" s="15"/>
      <c r="K106" s="15"/>
      <c r="L106" s="16">
        <v>23.4</v>
      </c>
    </row>
    <row r="107" spans="1:12" ht="15" x14ac:dyDescent="0.2">
      <c r="A107" s="43"/>
      <c r="B107" s="44"/>
      <c r="C107" s="45"/>
      <c r="D107" s="47" t="s">
        <v>32</v>
      </c>
      <c r="E107" s="2"/>
      <c r="F107" s="3">
        <f>SUM(F99:F105)</f>
        <v>640</v>
      </c>
      <c r="G107" s="3">
        <f>SUM(G99:G105)</f>
        <v>33.99</v>
      </c>
      <c r="H107" s="3">
        <f>SUM(H99:H105)</f>
        <v>22.400000000000002</v>
      </c>
      <c r="I107" s="3">
        <f>SUM(I99:I105)</f>
        <v>83.39</v>
      </c>
      <c r="J107" s="3">
        <f>SUM(J99:J105)</f>
        <v>674.3</v>
      </c>
      <c r="K107" s="3"/>
      <c r="L107" s="4">
        <f>SUM(L99:L106)</f>
        <v>104.16</v>
      </c>
    </row>
    <row r="108" spans="1:12" ht="15" x14ac:dyDescent="0.2">
      <c r="A108" s="49">
        <f>A94</f>
        <v>2</v>
      </c>
      <c r="B108" s="50">
        <f>B94</f>
        <v>2</v>
      </c>
      <c r="C108" s="58" t="s">
        <v>4</v>
      </c>
      <c r="D108" s="59"/>
      <c r="E108" s="21"/>
      <c r="F108" s="22">
        <f>F98+F107</f>
        <v>1220</v>
      </c>
      <c r="G108" s="22">
        <f>G98+G107</f>
        <v>64.09</v>
      </c>
      <c r="H108" s="22">
        <f>H98+H107</f>
        <v>40.100000000000009</v>
      </c>
      <c r="I108" s="22">
        <f>I98+I107</f>
        <v>142.69</v>
      </c>
      <c r="J108" s="22">
        <f>J98+J107</f>
        <v>1194.0999999999999</v>
      </c>
      <c r="K108" s="22"/>
      <c r="L108" s="23">
        <f>L98+L107</f>
        <v>198.68</v>
      </c>
    </row>
    <row r="109" spans="1:12" ht="15" x14ac:dyDescent="0.2">
      <c r="A109" s="43">
        <v>2</v>
      </c>
      <c r="B109" s="44">
        <v>3</v>
      </c>
      <c r="C109" s="45" t="s">
        <v>20</v>
      </c>
      <c r="D109" s="45" t="s">
        <v>27</v>
      </c>
      <c r="E109" s="8" t="s">
        <v>53</v>
      </c>
      <c r="F109" s="9">
        <v>100</v>
      </c>
      <c r="G109" s="10">
        <v>20.2</v>
      </c>
      <c r="H109" s="10">
        <v>5.38</v>
      </c>
      <c r="I109" s="10">
        <v>12.8</v>
      </c>
      <c r="J109" s="10">
        <v>187</v>
      </c>
      <c r="K109" s="10">
        <v>460</v>
      </c>
      <c r="L109" s="11">
        <v>31.9</v>
      </c>
    </row>
    <row r="110" spans="1:12" ht="15" x14ac:dyDescent="0.2">
      <c r="A110" s="43"/>
      <c r="B110" s="44"/>
      <c r="C110" s="45"/>
      <c r="D110" s="48" t="s">
        <v>25</v>
      </c>
      <c r="E110" s="8" t="s">
        <v>39</v>
      </c>
      <c r="F110" s="9">
        <v>60</v>
      </c>
      <c r="G110" s="10">
        <v>0.6</v>
      </c>
      <c r="H110" s="10">
        <v>0.08</v>
      </c>
      <c r="I110" s="10">
        <v>2.2999999999999998</v>
      </c>
      <c r="J110" s="10">
        <v>13</v>
      </c>
      <c r="K110" s="10">
        <v>12</v>
      </c>
      <c r="L110" s="11">
        <v>17.239999999999998</v>
      </c>
    </row>
    <row r="111" spans="1:12" ht="15" x14ac:dyDescent="0.2">
      <c r="A111" s="43"/>
      <c r="B111" s="44"/>
      <c r="C111" s="45"/>
      <c r="D111" s="45" t="s">
        <v>21</v>
      </c>
      <c r="E111" s="8" t="s">
        <v>67</v>
      </c>
      <c r="F111" s="9">
        <v>200</v>
      </c>
      <c r="G111" s="10">
        <v>2.4</v>
      </c>
      <c r="H111" s="10">
        <v>0.1</v>
      </c>
      <c r="I111" s="10">
        <v>41.4</v>
      </c>
      <c r="J111" s="10">
        <v>171</v>
      </c>
      <c r="K111" s="10">
        <v>639</v>
      </c>
      <c r="L111" s="11">
        <v>7.76</v>
      </c>
    </row>
    <row r="112" spans="1:12" ht="15.75" customHeight="1" x14ac:dyDescent="0.2">
      <c r="A112" s="43"/>
      <c r="B112" s="44"/>
      <c r="C112" s="45"/>
      <c r="D112" s="45" t="s">
        <v>22</v>
      </c>
      <c r="E112" s="8" t="s">
        <v>43</v>
      </c>
      <c r="F112" s="14">
        <v>30</v>
      </c>
      <c r="G112" s="15">
        <v>2.37</v>
      </c>
      <c r="H112" s="15">
        <v>0.3</v>
      </c>
      <c r="I112" s="15">
        <v>15</v>
      </c>
      <c r="J112" s="15">
        <v>70.5</v>
      </c>
      <c r="K112" s="15">
        <v>3</v>
      </c>
      <c r="L112" s="19">
        <v>1.91</v>
      </c>
    </row>
    <row r="113" spans="1:12" ht="15" x14ac:dyDescent="0.2">
      <c r="A113" s="43"/>
      <c r="B113" s="44"/>
      <c r="C113" s="45"/>
      <c r="D113" s="45" t="s">
        <v>23</v>
      </c>
      <c r="E113" s="5"/>
      <c r="F113" s="6"/>
      <c r="G113" s="6"/>
      <c r="H113" s="6"/>
      <c r="I113" s="6"/>
      <c r="J113" s="6"/>
      <c r="K113" s="6"/>
      <c r="L113" s="7"/>
    </row>
    <row r="114" spans="1:12" ht="15" x14ac:dyDescent="0.2">
      <c r="A114" s="43"/>
      <c r="B114" s="44"/>
      <c r="C114" s="45"/>
      <c r="D114" s="48" t="s">
        <v>28</v>
      </c>
      <c r="E114" s="8" t="s">
        <v>81</v>
      </c>
      <c r="F114" s="9">
        <v>155</v>
      </c>
      <c r="G114" s="10">
        <v>9</v>
      </c>
      <c r="H114" s="10">
        <v>8</v>
      </c>
      <c r="I114" s="10">
        <v>6</v>
      </c>
      <c r="J114" s="10">
        <v>235</v>
      </c>
      <c r="K114" s="10">
        <v>468</v>
      </c>
      <c r="L114" s="11">
        <v>11.63</v>
      </c>
    </row>
    <row r="115" spans="1:12" ht="15" x14ac:dyDescent="0.2">
      <c r="A115" s="43"/>
      <c r="B115" s="44"/>
      <c r="C115" s="45"/>
      <c r="D115" s="47" t="s">
        <v>32</v>
      </c>
      <c r="E115" s="2"/>
      <c r="F115" s="3">
        <f>SUM(F109:F114)</f>
        <v>545</v>
      </c>
      <c r="G115" s="3">
        <f>SUM(G109:G114)</f>
        <v>34.57</v>
      </c>
      <c r="H115" s="3">
        <f>SUM(H109:H114)</f>
        <v>13.86</v>
      </c>
      <c r="I115" s="3">
        <f>SUM(I109:I114)</f>
        <v>77.5</v>
      </c>
      <c r="J115" s="3">
        <f>SUM(J109:J114)</f>
        <v>676.5</v>
      </c>
      <c r="K115" s="3"/>
      <c r="L115" s="4">
        <f>SUM(L109:L114)</f>
        <v>70.44</v>
      </c>
    </row>
    <row r="116" spans="1:12" ht="15" x14ac:dyDescent="0.2">
      <c r="A116" s="43">
        <f>A109</f>
        <v>2</v>
      </c>
      <c r="B116" s="44">
        <f>B109</f>
        <v>3</v>
      </c>
      <c r="C116" s="45" t="s">
        <v>24</v>
      </c>
      <c r="D116" s="45" t="s">
        <v>25</v>
      </c>
      <c r="E116" s="8" t="s">
        <v>39</v>
      </c>
      <c r="F116" s="9">
        <v>60</v>
      </c>
      <c r="G116" s="10">
        <v>0.6</v>
      </c>
      <c r="H116" s="10">
        <v>0.08</v>
      </c>
      <c r="I116" s="10">
        <v>2.2999999999999998</v>
      </c>
      <c r="J116" s="10">
        <v>13</v>
      </c>
      <c r="K116" s="10">
        <v>12</v>
      </c>
      <c r="L116" s="11">
        <v>17.239999999999998</v>
      </c>
    </row>
    <row r="117" spans="1:12" ht="15" x14ac:dyDescent="0.2">
      <c r="A117" s="43"/>
      <c r="B117" s="44"/>
      <c r="C117" s="45"/>
      <c r="D117" s="45" t="s">
        <v>26</v>
      </c>
      <c r="E117" s="8" t="s">
        <v>51</v>
      </c>
      <c r="F117" s="9">
        <v>210</v>
      </c>
      <c r="G117" s="10">
        <v>1.68</v>
      </c>
      <c r="H117" s="10">
        <v>4.4800000000000004</v>
      </c>
      <c r="I117" s="10">
        <v>5.84</v>
      </c>
      <c r="J117" s="10">
        <v>71</v>
      </c>
      <c r="K117" s="10">
        <v>297</v>
      </c>
      <c r="L117" s="11">
        <v>6.63</v>
      </c>
    </row>
    <row r="118" spans="1:12" ht="15" x14ac:dyDescent="0.2">
      <c r="A118" s="43"/>
      <c r="B118" s="44"/>
      <c r="C118" s="45"/>
      <c r="D118" s="45" t="s">
        <v>27</v>
      </c>
      <c r="E118" s="8" t="s">
        <v>53</v>
      </c>
      <c r="F118" s="9">
        <v>100</v>
      </c>
      <c r="G118" s="10">
        <v>20.2</v>
      </c>
      <c r="H118" s="10">
        <v>5.38</v>
      </c>
      <c r="I118" s="10">
        <v>12.8</v>
      </c>
      <c r="J118" s="10">
        <v>187</v>
      </c>
      <c r="K118" s="10">
        <v>460</v>
      </c>
      <c r="L118" s="11">
        <v>31.9</v>
      </c>
    </row>
    <row r="119" spans="1:12" ht="15" x14ac:dyDescent="0.2">
      <c r="A119" s="43"/>
      <c r="B119" s="44"/>
      <c r="C119" s="45"/>
      <c r="D119" s="45" t="s">
        <v>28</v>
      </c>
      <c r="E119" s="8" t="s">
        <v>81</v>
      </c>
      <c r="F119" s="9">
        <v>155</v>
      </c>
      <c r="G119" s="10">
        <v>9</v>
      </c>
      <c r="H119" s="10">
        <v>8</v>
      </c>
      <c r="I119" s="10">
        <v>6</v>
      </c>
      <c r="J119" s="10">
        <v>235</v>
      </c>
      <c r="K119" s="10">
        <v>468</v>
      </c>
      <c r="L119" s="11">
        <v>11.63</v>
      </c>
    </row>
    <row r="120" spans="1:12" ht="15" x14ac:dyDescent="0.2">
      <c r="A120" s="43"/>
      <c r="B120" s="44"/>
      <c r="C120" s="45"/>
      <c r="D120" s="45" t="s">
        <v>29</v>
      </c>
      <c r="E120" s="8" t="s">
        <v>67</v>
      </c>
      <c r="F120" s="9">
        <v>200</v>
      </c>
      <c r="G120" s="10">
        <v>2.4</v>
      </c>
      <c r="H120" s="10">
        <v>0.1</v>
      </c>
      <c r="I120" s="10">
        <v>41.4</v>
      </c>
      <c r="J120" s="10">
        <v>171</v>
      </c>
      <c r="K120" s="10">
        <v>639</v>
      </c>
      <c r="L120" s="11">
        <v>7.76</v>
      </c>
    </row>
    <row r="121" spans="1:12" ht="15" x14ac:dyDescent="0.2">
      <c r="A121" s="43"/>
      <c r="B121" s="44"/>
      <c r="C121" s="45"/>
      <c r="D121" s="45" t="s">
        <v>31</v>
      </c>
      <c r="E121" s="5"/>
      <c r="F121" s="6"/>
      <c r="G121" s="6"/>
      <c r="H121" s="6"/>
      <c r="I121" s="6"/>
      <c r="J121" s="6"/>
      <c r="K121" s="6"/>
      <c r="L121" s="7"/>
    </row>
    <row r="122" spans="1:12" ht="15" x14ac:dyDescent="0.2">
      <c r="A122" s="43"/>
      <c r="B122" s="44"/>
      <c r="C122" s="45"/>
      <c r="D122" s="48" t="s">
        <v>22</v>
      </c>
      <c r="E122" s="8" t="s">
        <v>43</v>
      </c>
      <c r="F122" s="14">
        <v>30</v>
      </c>
      <c r="G122" s="15">
        <v>2.37</v>
      </c>
      <c r="H122" s="15">
        <v>0.3</v>
      </c>
      <c r="I122" s="15">
        <v>15</v>
      </c>
      <c r="J122" s="15">
        <v>70.5</v>
      </c>
      <c r="K122" s="15">
        <v>3</v>
      </c>
      <c r="L122" s="19">
        <v>1.91</v>
      </c>
    </row>
    <row r="123" spans="1:12" ht="15" x14ac:dyDescent="0.2">
      <c r="A123" s="43"/>
      <c r="B123" s="44"/>
      <c r="C123" s="45"/>
      <c r="D123" s="47" t="s">
        <v>32</v>
      </c>
      <c r="E123" s="2"/>
      <c r="F123" s="3">
        <f>SUM(F116:F122)</f>
        <v>755</v>
      </c>
      <c r="G123" s="3">
        <f>SUM(G116:G122)</f>
        <v>36.25</v>
      </c>
      <c r="H123" s="3">
        <f>SUM(H116:H122)</f>
        <v>18.340000000000003</v>
      </c>
      <c r="I123" s="3">
        <f>SUM(I116:I122)</f>
        <v>83.34</v>
      </c>
      <c r="J123" s="3">
        <f>SUM(J116:J122)</f>
        <v>747.5</v>
      </c>
      <c r="K123" s="3"/>
      <c r="L123" s="4">
        <f>SUM(L116:L122)</f>
        <v>77.069999999999993</v>
      </c>
    </row>
    <row r="124" spans="1:12" ht="15" x14ac:dyDescent="0.2">
      <c r="A124" s="49">
        <f>A109</f>
        <v>2</v>
      </c>
      <c r="B124" s="50">
        <f>B109</f>
        <v>3</v>
      </c>
      <c r="C124" s="58" t="s">
        <v>4</v>
      </c>
      <c r="D124" s="59"/>
      <c r="E124" s="21"/>
      <c r="F124" s="22">
        <f>F115+F123</f>
        <v>1300</v>
      </c>
      <c r="G124" s="22">
        <f>G115+G123</f>
        <v>70.819999999999993</v>
      </c>
      <c r="H124" s="22">
        <f>H115+H123</f>
        <v>32.200000000000003</v>
      </c>
      <c r="I124" s="22">
        <f>I115+I123</f>
        <v>160.84</v>
      </c>
      <c r="J124" s="22">
        <f>J115+J123</f>
        <v>1424</v>
      </c>
      <c r="K124" s="22"/>
      <c r="L124" s="23">
        <f>L115+L123</f>
        <v>147.51</v>
      </c>
    </row>
    <row r="125" spans="1:12" ht="15" x14ac:dyDescent="0.2">
      <c r="A125" s="43">
        <v>2</v>
      </c>
      <c r="B125" s="44">
        <v>4</v>
      </c>
      <c r="C125" s="45" t="s">
        <v>20</v>
      </c>
      <c r="D125" s="45" t="s">
        <v>27</v>
      </c>
      <c r="E125" s="8" t="s">
        <v>85</v>
      </c>
      <c r="F125" s="14">
        <v>100</v>
      </c>
      <c r="G125" s="15">
        <v>14.9</v>
      </c>
      <c r="H125" s="15">
        <v>11.4</v>
      </c>
      <c r="I125" s="15">
        <v>12.9</v>
      </c>
      <c r="J125" s="15">
        <v>215</v>
      </c>
      <c r="K125" s="15">
        <v>324</v>
      </c>
      <c r="L125" s="16">
        <v>33.28</v>
      </c>
    </row>
    <row r="126" spans="1:12" ht="15" x14ac:dyDescent="0.2">
      <c r="A126" s="43"/>
      <c r="B126" s="44"/>
      <c r="C126" s="45"/>
      <c r="D126" s="48" t="s">
        <v>25</v>
      </c>
      <c r="E126" s="8" t="s">
        <v>80</v>
      </c>
      <c r="F126" s="9">
        <v>60</v>
      </c>
      <c r="G126" s="10">
        <v>0</v>
      </c>
      <c r="H126" s="10">
        <v>0.1</v>
      </c>
      <c r="I126" s="10">
        <v>3.4</v>
      </c>
      <c r="J126" s="10">
        <v>17</v>
      </c>
      <c r="K126" s="10">
        <v>1</v>
      </c>
      <c r="L126" s="11">
        <v>26.46</v>
      </c>
    </row>
    <row r="127" spans="1:12" ht="15" x14ac:dyDescent="0.2">
      <c r="A127" s="43"/>
      <c r="B127" s="44"/>
      <c r="C127" s="45"/>
      <c r="D127" s="45" t="s">
        <v>21</v>
      </c>
      <c r="E127" s="8" t="s">
        <v>68</v>
      </c>
      <c r="F127" s="9">
        <v>200</v>
      </c>
      <c r="G127" s="10">
        <v>0.1</v>
      </c>
      <c r="H127" s="10">
        <v>0</v>
      </c>
      <c r="I127" s="10">
        <v>22.5</v>
      </c>
      <c r="J127" s="10">
        <v>86</v>
      </c>
      <c r="K127" s="10">
        <v>699</v>
      </c>
      <c r="L127" s="11">
        <v>5.88</v>
      </c>
    </row>
    <row r="128" spans="1:12" ht="15" x14ac:dyDescent="0.2">
      <c r="A128" s="43"/>
      <c r="B128" s="44"/>
      <c r="C128" s="45"/>
      <c r="D128" s="45" t="s">
        <v>22</v>
      </c>
      <c r="E128" s="8" t="s">
        <v>22</v>
      </c>
      <c r="F128" s="14">
        <v>30</v>
      </c>
      <c r="G128" s="15">
        <v>2.37</v>
      </c>
      <c r="H128" s="15">
        <v>0.3</v>
      </c>
      <c r="I128" s="15">
        <v>14.49</v>
      </c>
      <c r="J128" s="15">
        <v>70.5</v>
      </c>
      <c r="K128" s="15">
        <v>3</v>
      </c>
      <c r="L128" s="16">
        <v>1.91</v>
      </c>
    </row>
    <row r="129" spans="1:12" ht="15" x14ac:dyDescent="0.2">
      <c r="A129" s="43"/>
      <c r="B129" s="44"/>
      <c r="C129" s="45"/>
      <c r="D129" s="52" t="s">
        <v>28</v>
      </c>
      <c r="E129" s="8" t="s">
        <v>55</v>
      </c>
      <c r="F129" s="9">
        <v>155</v>
      </c>
      <c r="G129" s="10">
        <v>9</v>
      </c>
      <c r="H129" s="10">
        <v>8</v>
      </c>
      <c r="I129" s="10">
        <v>6</v>
      </c>
      <c r="J129" s="10">
        <v>235</v>
      </c>
      <c r="K129" s="10">
        <v>465</v>
      </c>
      <c r="L129" s="11">
        <v>16.09</v>
      </c>
    </row>
    <row r="130" spans="1:12" ht="15" x14ac:dyDescent="0.2">
      <c r="A130" s="43"/>
      <c r="B130" s="44"/>
      <c r="C130" s="45"/>
      <c r="D130" s="47" t="s">
        <v>32</v>
      </c>
      <c r="E130" s="2"/>
      <c r="F130" s="3">
        <f>SUM(F125:F129)</f>
        <v>545</v>
      </c>
      <c r="G130" s="3">
        <f>SUM(G125:G129)</f>
        <v>26.37</v>
      </c>
      <c r="H130" s="3">
        <f>SUM(H125:H129)</f>
        <v>19.8</v>
      </c>
      <c r="I130" s="3">
        <f>SUM(I125:I129)</f>
        <v>59.29</v>
      </c>
      <c r="J130" s="3">
        <f>SUM(J125:J129)</f>
        <v>623.5</v>
      </c>
      <c r="K130" s="3"/>
      <c r="L130" s="4">
        <f>SUM(L125:L129)</f>
        <v>83.62</v>
      </c>
    </row>
    <row r="131" spans="1:12" ht="15" x14ac:dyDescent="0.2">
      <c r="A131" s="43">
        <f>A125</f>
        <v>2</v>
      </c>
      <c r="B131" s="44">
        <f>B125</f>
        <v>4</v>
      </c>
      <c r="C131" s="45" t="s">
        <v>24</v>
      </c>
      <c r="D131" s="45" t="s">
        <v>25</v>
      </c>
      <c r="E131" s="8" t="s">
        <v>80</v>
      </c>
      <c r="F131" s="9">
        <v>60</v>
      </c>
      <c r="G131" s="10">
        <v>0</v>
      </c>
      <c r="H131" s="10">
        <v>0.1</v>
      </c>
      <c r="I131" s="10">
        <v>3.4</v>
      </c>
      <c r="J131" s="10">
        <v>17</v>
      </c>
      <c r="K131" s="10">
        <v>1</v>
      </c>
      <c r="L131" s="11">
        <v>26.46</v>
      </c>
    </row>
    <row r="132" spans="1:12" ht="25.5" x14ac:dyDescent="0.2">
      <c r="A132" s="43"/>
      <c r="B132" s="44"/>
      <c r="C132" s="45"/>
      <c r="D132" s="45" t="s">
        <v>26</v>
      </c>
      <c r="E132" s="8" t="s">
        <v>58</v>
      </c>
      <c r="F132" s="14">
        <v>210</v>
      </c>
      <c r="G132" s="15">
        <v>1.9</v>
      </c>
      <c r="H132" s="15">
        <v>4.5999999999999996</v>
      </c>
      <c r="I132" s="15">
        <v>12.6</v>
      </c>
      <c r="J132" s="15">
        <v>100.8</v>
      </c>
      <c r="K132" s="15">
        <v>129</v>
      </c>
      <c r="L132" s="16">
        <v>9.6999999999999993</v>
      </c>
    </row>
    <row r="133" spans="1:12" ht="15" x14ac:dyDescent="0.2">
      <c r="A133" s="43"/>
      <c r="B133" s="44"/>
      <c r="C133" s="45"/>
      <c r="D133" s="45" t="s">
        <v>27</v>
      </c>
      <c r="E133" s="8" t="s">
        <v>85</v>
      </c>
      <c r="F133" s="14">
        <v>100</v>
      </c>
      <c r="G133" s="15">
        <v>14.9</v>
      </c>
      <c r="H133" s="15">
        <v>11.4</v>
      </c>
      <c r="I133" s="15">
        <v>12.9</v>
      </c>
      <c r="J133" s="15">
        <v>215</v>
      </c>
      <c r="K133" s="15">
        <v>324</v>
      </c>
      <c r="L133" s="16">
        <v>33.28</v>
      </c>
    </row>
    <row r="134" spans="1:12" ht="15" x14ac:dyDescent="0.2">
      <c r="A134" s="43"/>
      <c r="B134" s="44"/>
      <c r="C134" s="45"/>
      <c r="D134" s="45" t="s">
        <v>28</v>
      </c>
      <c r="E134" s="8" t="s">
        <v>55</v>
      </c>
      <c r="F134" s="9">
        <v>155</v>
      </c>
      <c r="G134" s="10">
        <v>9</v>
      </c>
      <c r="H134" s="10">
        <v>8</v>
      </c>
      <c r="I134" s="10">
        <v>6</v>
      </c>
      <c r="J134" s="10">
        <v>235</v>
      </c>
      <c r="K134" s="10">
        <v>465</v>
      </c>
      <c r="L134" s="11">
        <v>16.09</v>
      </c>
    </row>
    <row r="135" spans="1:12" ht="15" x14ac:dyDescent="0.2">
      <c r="A135" s="43"/>
      <c r="B135" s="44"/>
      <c r="C135" s="45"/>
      <c r="D135" s="45" t="s">
        <v>29</v>
      </c>
      <c r="E135" s="8" t="s">
        <v>68</v>
      </c>
      <c r="F135" s="9">
        <v>200</v>
      </c>
      <c r="G135" s="10">
        <v>0.1</v>
      </c>
      <c r="H135" s="10">
        <v>0</v>
      </c>
      <c r="I135" s="10">
        <v>22.5</v>
      </c>
      <c r="J135" s="10">
        <v>86</v>
      </c>
      <c r="K135" s="10">
        <v>699</v>
      </c>
      <c r="L135" s="11">
        <v>5.88</v>
      </c>
    </row>
    <row r="136" spans="1:12" ht="15" x14ac:dyDescent="0.2">
      <c r="A136" s="43"/>
      <c r="B136" s="44"/>
      <c r="C136" s="45"/>
      <c r="D136" s="48" t="s">
        <v>22</v>
      </c>
      <c r="E136" s="8" t="s">
        <v>22</v>
      </c>
      <c r="F136" s="14">
        <v>30</v>
      </c>
      <c r="G136" s="15">
        <v>2.37</v>
      </c>
      <c r="H136" s="15">
        <v>0.3</v>
      </c>
      <c r="I136" s="15">
        <v>14.49</v>
      </c>
      <c r="J136" s="15">
        <v>70.5</v>
      </c>
      <c r="K136" s="15">
        <v>3</v>
      </c>
      <c r="L136" s="16">
        <v>1.91</v>
      </c>
    </row>
    <row r="137" spans="1:12" ht="15" x14ac:dyDescent="0.2">
      <c r="A137" s="43"/>
      <c r="B137" s="44"/>
      <c r="C137" s="45"/>
      <c r="D137" s="47" t="s">
        <v>32</v>
      </c>
      <c r="E137" s="2"/>
      <c r="F137" s="3">
        <f>SUM(F131:F136)</f>
        <v>755</v>
      </c>
      <c r="G137" s="3">
        <f>SUM(G131:G136)</f>
        <v>28.270000000000003</v>
      </c>
      <c r="H137" s="3">
        <f>SUM(H131:H136)</f>
        <v>24.400000000000002</v>
      </c>
      <c r="I137" s="3">
        <f>SUM(I131:I136)</f>
        <v>71.89</v>
      </c>
      <c r="J137" s="3">
        <f>SUM(J131:J136)</f>
        <v>724.3</v>
      </c>
      <c r="K137" s="3"/>
      <c r="L137" s="4">
        <f>SUM(L131:L136)</f>
        <v>93.32</v>
      </c>
    </row>
    <row r="138" spans="1:12" ht="15" x14ac:dyDescent="0.2">
      <c r="A138" s="49">
        <f>A125</f>
        <v>2</v>
      </c>
      <c r="B138" s="50">
        <f>B125</f>
        <v>4</v>
      </c>
      <c r="C138" s="58" t="s">
        <v>4</v>
      </c>
      <c r="D138" s="59"/>
      <c r="E138" s="21"/>
      <c r="F138" s="22">
        <f>F130+F137</f>
        <v>1300</v>
      </c>
      <c r="G138" s="22">
        <f>G130+G137</f>
        <v>54.64</v>
      </c>
      <c r="H138" s="22">
        <f>H130+H137</f>
        <v>44.2</v>
      </c>
      <c r="I138" s="22">
        <f>I130+I137</f>
        <v>131.18</v>
      </c>
      <c r="J138" s="22">
        <f>J130+J137</f>
        <v>1347.8</v>
      </c>
      <c r="K138" s="22"/>
      <c r="L138" s="23">
        <f>L130+L137</f>
        <v>176.94</v>
      </c>
    </row>
    <row r="139" spans="1:12" ht="15" x14ac:dyDescent="0.2">
      <c r="A139" s="43">
        <v>2</v>
      </c>
      <c r="B139" s="44">
        <v>5</v>
      </c>
      <c r="C139" s="45" t="s">
        <v>20</v>
      </c>
      <c r="D139" s="45" t="s">
        <v>27</v>
      </c>
      <c r="E139" s="13" t="s">
        <v>49</v>
      </c>
      <c r="F139" s="14">
        <v>200</v>
      </c>
      <c r="G139" s="15">
        <v>14</v>
      </c>
      <c r="H139" s="15">
        <v>14</v>
      </c>
      <c r="I139" s="15">
        <v>15</v>
      </c>
      <c r="J139" s="15">
        <v>239</v>
      </c>
      <c r="K139" s="15">
        <v>394</v>
      </c>
      <c r="L139" s="16">
        <v>81.91</v>
      </c>
    </row>
    <row r="140" spans="1:12" ht="25.5" x14ac:dyDescent="0.2">
      <c r="A140" s="43"/>
      <c r="B140" s="44"/>
      <c r="C140" s="45"/>
      <c r="D140" s="52" t="s">
        <v>25</v>
      </c>
      <c r="E140" s="8" t="s">
        <v>71</v>
      </c>
      <c r="F140" s="14">
        <v>60</v>
      </c>
      <c r="G140" s="15">
        <v>1</v>
      </c>
      <c r="H140" s="15">
        <v>4</v>
      </c>
      <c r="I140" s="15">
        <v>4</v>
      </c>
      <c r="J140" s="15">
        <v>57</v>
      </c>
      <c r="K140" s="18">
        <v>64</v>
      </c>
      <c r="L140" s="16">
        <v>3.47</v>
      </c>
    </row>
    <row r="141" spans="1:12" ht="15" x14ac:dyDescent="0.2">
      <c r="A141" s="43"/>
      <c r="B141" s="44"/>
      <c r="C141" s="45"/>
      <c r="D141" s="45" t="s">
        <v>21</v>
      </c>
      <c r="E141" s="8" t="s">
        <v>45</v>
      </c>
      <c r="F141" s="9">
        <v>200</v>
      </c>
      <c r="G141" s="10">
        <v>0.2</v>
      </c>
      <c r="H141" s="10">
        <v>0</v>
      </c>
      <c r="I141" s="10">
        <v>13.7</v>
      </c>
      <c r="J141" s="10">
        <v>53</v>
      </c>
      <c r="K141" s="10">
        <v>628</v>
      </c>
      <c r="L141" s="11">
        <v>2.37</v>
      </c>
    </row>
    <row r="142" spans="1:12" ht="15" x14ac:dyDescent="0.2">
      <c r="A142" s="43"/>
      <c r="B142" s="44"/>
      <c r="C142" s="45"/>
      <c r="D142" s="45" t="s">
        <v>22</v>
      </c>
      <c r="E142" s="8" t="s">
        <v>43</v>
      </c>
      <c r="F142" s="14">
        <v>30</v>
      </c>
      <c r="G142" s="15">
        <v>2.37</v>
      </c>
      <c r="H142" s="15">
        <v>0.3</v>
      </c>
      <c r="I142" s="15">
        <v>14.49</v>
      </c>
      <c r="J142" s="15">
        <v>70.5</v>
      </c>
      <c r="K142" s="15">
        <v>3</v>
      </c>
      <c r="L142" s="16">
        <v>1.91</v>
      </c>
    </row>
    <row r="143" spans="1:12" ht="15" x14ac:dyDescent="0.2">
      <c r="A143" s="43"/>
      <c r="B143" s="44"/>
      <c r="C143" s="45"/>
      <c r="D143" s="48" t="s">
        <v>30</v>
      </c>
      <c r="E143" s="8" t="s">
        <v>43</v>
      </c>
      <c r="F143" s="9">
        <v>25</v>
      </c>
      <c r="G143" s="10">
        <v>2</v>
      </c>
      <c r="H143" s="10">
        <v>1</v>
      </c>
      <c r="I143" s="10">
        <v>12</v>
      </c>
      <c r="J143" s="10">
        <v>60</v>
      </c>
      <c r="K143" s="10">
        <v>1</v>
      </c>
      <c r="L143" s="11">
        <v>1.81</v>
      </c>
    </row>
    <row r="144" spans="1:12" ht="15.75" customHeight="1" x14ac:dyDescent="0.2">
      <c r="A144" s="43"/>
      <c r="B144" s="44"/>
      <c r="C144" s="45"/>
      <c r="D144" s="47" t="s">
        <v>32</v>
      </c>
      <c r="E144" s="2"/>
      <c r="F144" s="3">
        <f>SUM(F139:F143)</f>
        <v>515</v>
      </c>
      <c r="G144" s="3">
        <f>SUM(G139:G143)</f>
        <v>19.57</v>
      </c>
      <c r="H144" s="3">
        <f>SUM(H139:H143)</f>
        <v>19.3</v>
      </c>
      <c r="I144" s="3">
        <f>SUM(I139:I143)</f>
        <v>59.190000000000005</v>
      </c>
      <c r="J144" s="3">
        <f>SUM(J139:J143)</f>
        <v>479.5</v>
      </c>
      <c r="K144" s="3"/>
      <c r="L144" s="4">
        <f>SUM(L139:L143)</f>
        <v>91.47</v>
      </c>
    </row>
    <row r="145" spans="1:12" ht="25.5" x14ac:dyDescent="0.2">
      <c r="A145" s="43">
        <f>A139</f>
        <v>2</v>
      </c>
      <c r="B145" s="44">
        <f>B139</f>
        <v>5</v>
      </c>
      <c r="C145" s="45" t="s">
        <v>24</v>
      </c>
      <c r="D145" s="45" t="s">
        <v>25</v>
      </c>
      <c r="E145" s="8" t="s">
        <v>71</v>
      </c>
      <c r="F145" s="14">
        <v>60</v>
      </c>
      <c r="G145" s="15">
        <v>1</v>
      </c>
      <c r="H145" s="15">
        <v>4</v>
      </c>
      <c r="I145" s="15">
        <v>4</v>
      </c>
      <c r="J145" s="15">
        <v>57</v>
      </c>
      <c r="K145" s="18">
        <v>64</v>
      </c>
      <c r="L145" s="16">
        <v>3.47</v>
      </c>
    </row>
    <row r="146" spans="1:12" ht="25.5" x14ac:dyDescent="0.2">
      <c r="A146" s="43"/>
      <c r="B146" s="44"/>
      <c r="C146" s="45"/>
      <c r="D146" s="45" t="s">
        <v>26</v>
      </c>
      <c r="E146" s="13" t="s">
        <v>69</v>
      </c>
      <c r="F146" s="14">
        <v>210</v>
      </c>
      <c r="G146" s="15">
        <v>2.2000000000000002</v>
      </c>
      <c r="H146" s="15">
        <v>2.1</v>
      </c>
      <c r="I146" s="15">
        <v>15.44</v>
      </c>
      <c r="J146" s="15">
        <v>90.4</v>
      </c>
      <c r="K146" s="15">
        <v>136</v>
      </c>
      <c r="L146" s="16">
        <v>7.62</v>
      </c>
    </row>
    <row r="147" spans="1:12" ht="15" x14ac:dyDescent="0.2">
      <c r="A147" s="43"/>
      <c r="B147" s="44"/>
      <c r="C147" s="45"/>
      <c r="D147" s="45" t="s">
        <v>27</v>
      </c>
      <c r="E147" s="13" t="s">
        <v>49</v>
      </c>
      <c r="F147" s="14">
        <v>200</v>
      </c>
      <c r="G147" s="15">
        <v>14</v>
      </c>
      <c r="H147" s="15">
        <v>14</v>
      </c>
      <c r="I147" s="15">
        <v>15</v>
      </c>
      <c r="J147" s="15">
        <v>239</v>
      </c>
      <c r="K147" s="15">
        <v>394</v>
      </c>
      <c r="L147" s="16">
        <v>81.91</v>
      </c>
    </row>
    <row r="148" spans="1:12" ht="15" x14ac:dyDescent="0.2">
      <c r="A148" s="43"/>
      <c r="B148" s="44"/>
      <c r="C148" s="45"/>
      <c r="D148" s="45" t="s">
        <v>28</v>
      </c>
      <c r="E148" s="13"/>
      <c r="F148" s="14"/>
      <c r="G148" s="15"/>
      <c r="H148" s="15"/>
      <c r="I148" s="15"/>
      <c r="J148" s="15"/>
      <c r="K148" s="15"/>
      <c r="L148" s="16"/>
    </row>
    <row r="149" spans="1:12" ht="15" x14ac:dyDescent="0.2">
      <c r="A149" s="43"/>
      <c r="B149" s="44"/>
      <c r="C149" s="45"/>
      <c r="D149" s="45" t="s">
        <v>29</v>
      </c>
      <c r="E149" s="8" t="s">
        <v>45</v>
      </c>
      <c r="F149" s="9">
        <v>200</v>
      </c>
      <c r="G149" s="10">
        <v>0.2</v>
      </c>
      <c r="H149" s="10">
        <v>0</v>
      </c>
      <c r="I149" s="10">
        <v>13.7</v>
      </c>
      <c r="J149" s="10">
        <v>53</v>
      </c>
      <c r="K149" s="10">
        <v>628</v>
      </c>
      <c r="L149" s="11">
        <v>2.37</v>
      </c>
    </row>
    <row r="150" spans="1:12" ht="15" x14ac:dyDescent="0.2">
      <c r="A150" s="43"/>
      <c r="B150" s="44"/>
      <c r="C150" s="45"/>
      <c r="D150" s="45" t="s">
        <v>30</v>
      </c>
      <c r="E150" s="5"/>
      <c r="F150" s="6"/>
      <c r="G150" s="6"/>
      <c r="H150" s="6"/>
      <c r="I150" s="6"/>
      <c r="J150" s="6"/>
      <c r="K150" s="6"/>
      <c r="L150" s="7"/>
    </row>
    <row r="151" spans="1:12" ht="15" x14ac:dyDescent="0.2">
      <c r="A151" s="43"/>
      <c r="B151" s="44"/>
      <c r="C151" s="45"/>
      <c r="D151" s="48" t="s">
        <v>22</v>
      </c>
      <c r="E151" s="8" t="s">
        <v>43</v>
      </c>
      <c r="F151" s="14">
        <v>30</v>
      </c>
      <c r="G151" s="15">
        <v>2.37</v>
      </c>
      <c r="H151" s="15">
        <v>0.3</v>
      </c>
      <c r="I151" s="15">
        <v>14.49</v>
      </c>
      <c r="J151" s="15">
        <v>70.5</v>
      </c>
      <c r="K151" s="15">
        <v>3</v>
      </c>
      <c r="L151" s="16">
        <v>1.91</v>
      </c>
    </row>
    <row r="152" spans="1:12" ht="15" x14ac:dyDescent="0.2">
      <c r="A152" s="43"/>
      <c r="B152" s="44"/>
      <c r="C152" s="45"/>
      <c r="D152" s="47" t="s">
        <v>32</v>
      </c>
      <c r="E152" s="2"/>
      <c r="F152" s="3">
        <f>SUM(F145:F151)</f>
        <v>700</v>
      </c>
      <c r="G152" s="3">
        <f>SUM(G145:G151)</f>
        <v>19.77</v>
      </c>
      <c r="H152" s="3">
        <f>SUM(H145:H151)</f>
        <v>20.400000000000002</v>
      </c>
      <c r="I152" s="3">
        <f>SUM(I145:I151)</f>
        <v>62.63</v>
      </c>
      <c r="J152" s="3">
        <f>SUM(J145:J151)</f>
        <v>509.9</v>
      </c>
      <c r="K152" s="3"/>
      <c r="L152" s="4">
        <f>SUM(L145:L151)</f>
        <v>97.28</v>
      </c>
    </row>
    <row r="153" spans="1:12" ht="15" x14ac:dyDescent="0.2">
      <c r="A153" s="49">
        <f>A139</f>
        <v>2</v>
      </c>
      <c r="B153" s="50">
        <f>B139</f>
        <v>5</v>
      </c>
      <c r="C153" s="58" t="s">
        <v>4</v>
      </c>
      <c r="D153" s="59"/>
      <c r="E153" s="21"/>
      <c r="F153" s="22">
        <f>F144+F152</f>
        <v>1215</v>
      </c>
      <c r="G153" s="22">
        <f>G144+G152</f>
        <v>39.340000000000003</v>
      </c>
      <c r="H153" s="22">
        <f>H144+H152</f>
        <v>39.700000000000003</v>
      </c>
      <c r="I153" s="22">
        <f>I144+I152</f>
        <v>121.82000000000001</v>
      </c>
      <c r="J153" s="22">
        <f>J144+J152</f>
        <v>989.4</v>
      </c>
      <c r="K153" s="22"/>
      <c r="L153" s="23">
        <f>L144+L152</f>
        <v>188.75</v>
      </c>
    </row>
    <row r="154" spans="1:12" x14ac:dyDescent="0.2">
      <c r="C154" s="60" t="s">
        <v>5</v>
      </c>
      <c r="D154" s="60"/>
      <c r="E154" s="60"/>
      <c r="F154" s="44">
        <f>(F19+F31+F45+F63+F77+F93+F108+F124+F138+F153)/(IF(F19=0,0,1)+IF(F31=0,0,1)+IF(F45=0,0,1)+IF(F63=0,0,1)+IF(F77=0,0,1)+IF(F93=0,0,1)+IF(F108=0,0,1)+IF(F124=0,0,1)+IF(F138=0,0,1)+IF(F153=0,0,1))</f>
        <v>1331.3</v>
      </c>
      <c r="G154" s="44">
        <f>(G19+G31+G45+G63+G77+G93+G108+G124+G138+G153)/(IF(G19=0,0,1)+IF(G31=0,0,1)+IF(G45=0,0,1)+IF(G63=0,0,1)+IF(G77=0,0,1)+IF(G93=0,0,1)+IF(G108=0,0,1)+IF(G124=0,0,1)+IF(G138=0,0,1)+IF(G153=0,0,1))</f>
        <v>53.186</v>
      </c>
      <c r="H154" s="44">
        <f>(H19+H31+H45+H63+H77+H93+H108+H124+H138+H153)/(IF(H19=0,0,1)+IF(H31=0,0,1)+IF(H45=0,0,1)+IF(H63=0,0,1)+IF(H77=0,0,1)+IF(H93=0,0,1)+IF(H108=0,0,1)+IF(H124=0,0,1)+IF(H138=0,0,1)+IF(H153=0,0,1))</f>
        <v>42.134</v>
      </c>
      <c r="I154" s="44">
        <f>(I19+I31+I45+I63+I77+I93+I108+I124+I138+I153)/(IF(I19=0,0,1)+IF(I31=0,0,1)+IF(I45=0,0,1)+IF(I63=0,0,1)+IF(I77=0,0,1)+IF(I93=0,0,1)+IF(I108=0,0,1)+IF(I124=0,0,1)+IF(I138=0,0,1)+IF(I153=0,0,1))</f>
        <v>168.96299999999999</v>
      </c>
      <c r="J154" s="44">
        <f>(J19+J31+J45+J63+J77+J93+J108+J124+J138+J153)/(IF(J19=0,0,1)+IF(J31=0,0,1)+IF(J45=0,0,1)+IF(J63=0,0,1)+IF(J77=0,0,1)+IF(J93=0,0,1)+IF(J108=0,0,1)+IF(J124=0,0,1)+IF(J138=0,0,1)+IF(J153=0,0,1))</f>
        <v>1291.33</v>
      </c>
      <c r="K154" s="44"/>
      <c r="L154" s="53">
        <f>(L19+L31+L45+L63+L77+L93+L108+L124+L138+L153)/(IF(L19=0,0,1)+IF(L31=0,0,1)+IF(L45=0,0,1)+IF(L63=0,0,1)+IF(L77=0,0,1)+IF(L93=0,0,1)+IF(L108=0,0,1)+IF(L124=0,0,1)+IF(L138=0,0,1)+IF(L153=0,0,1))</f>
        <v>179.40600000000001</v>
      </c>
    </row>
  </sheetData>
  <mergeCells count="14">
    <mergeCell ref="C63:D63"/>
    <mergeCell ref="C77:D77"/>
    <mergeCell ref="C19:D19"/>
    <mergeCell ref="C154:E154"/>
    <mergeCell ref="C153:D153"/>
    <mergeCell ref="C93:D93"/>
    <mergeCell ref="C108:D108"/>
    <mergeCell ref="C124:D124"/>
    <mergeCell ref="C138:D138"/>
    <mergeCell ref="C1:E1"/>
    <mergeCell ref="H1:K1"/>
    <mergeCell ref="H2:K2"/>
    <mergeCell ref="C31:D31"/>
    <mergeCell ref="C45:D4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2026-02-27T11:17:12Z</cp:lastPrinted>
  <dcterms:created xsi:type="dcterms:W3CDTF">2022-05-16T14:23:56Z</dcterms:created>
  <dcterms:modified xsi:type="dcterms:W3CDTF">2026-05-18T05:50:53Z</dcterms:modified>
</cp:coreProperties>
</file>